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dwarszawa01\home$\marcin.mical\Documents\POSTĘPOWANIA\2025\25DFBT961_Remont kotłów K-5, K-6 i K-7 w Ec Siekierki\"/>
    </mc:Choice>
  </mc:AlternateContent>
  <xr:revisionPtr revIDLastSave="0" documentId="8_{F3C3BC81-244A-4FEE-B7B3-763C2B1A206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ennik i zakres prac" sheetId="16" r:id="rId1"/>
    <sheet name="materiały" sheetId="17" r:id="rId2"/>
    <sheet name="prace nieujęte w tabeli nr 1" sheetId="18" r:id="rId3"/>
  </sheets>
  <definedNames>
    <definedName name="_xlnm._FilterDatabase" localSheetId="0" hidden="1">'cennik i zakres prac'!$C$5:$H$114</definedName>
    <definedName name="_xlnm.Print_Area" localSheetId="0">'cennik i zakres prac'!$A$1:$H$120</definedName>
    <definedName name="_xlnm.Print_Area" localSheetId="1">materiały!$A$1:$J$17</definedName>
    <definedName name="_xlnm.Print_Area" localSheetId="2">'prace nieujęte w tabeli nr 1'!$A$1:$G$11</definedName>
    <definedName name="_xlnm.Print_Titles" localSheetId="0">'cennik i zakres prac'!$1:$5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8" l="1"/>
  <c r="A3" i="17"/>
  <c r="G6" i="18"/>
</calcChain>
</file>

<file path=xl/sharedStrings.xml><?xml version="1.0" encoding="utf-8"?>
<sst xmlns="http://schemas.openxmlformats.org/spreadsheetml/2006/main" count="533" uniqueCount="298">
  <si>
    <t>1.1</t>
  </si>
  <si>
    <t>kpl</t>
  </si>
  <si>
    <t>1.2</t>
  </si>
  <si>
    <t>szt</t>
  </si>
  <si>
    <t>m3</t>
  </si>
  <si>
    <t>rbh</t>
  </si>
  <si>
    <t>2.1</t>
  </si>
  <si>
    <t>2.2</t>
  </si>
  <si>
    <t>pkt</t>
  </si>
  <si>
    <t>TABELA NR 1</t>
  </si>
  <si>
    <t xml:space="preserve">LP. </t>
  </si>
  <si>
    <t>Wyszczególnienie prac</t>
  </si>
  <si>
    <t>Lp.</t>
  </si>
  <si>
    <t>Wykaz podstawowych czynności</t>
  </si>
  <si>
    <t>Jednostka miary</t>
  </si>
  <si>
    <t>Ilość</t>
  </si>
  <si>
    <t>Cena jednostkowa  netto w PLN/jednostkę</t>
  </si>
  <si>
    <t>Cena łączna netto w PLN (bez VAT)</t>
  </si>
  <si>
    <t>TABELA NR 2</t>
  </si>
  <si>
    <t>Dotyczy pozycji zakresu nr:</t>
  </si>
  <si>
    <t>Podzespół</t>
  </si>
  <si>
    <t>Wyszczególnienie materiału</t>
  </si>
  <si>
    <t>Parametry techniczne (rodzaj materiału, wymiary, itp.)</t>
  </si>
  <si>
    <t>Wymagania jakościowe, oznaczenie, producent</t>
  </si>
  <si>
    <t>Jedn. miary</t>
  </si>
  <si>
    <t>Ilość materiału</t>
  </si>
  <si>
    <r>
      <t xml:space="preserve">Cena jednostkowa Netto  </t>
    </r>
    <r>
      <rPr>
        <b/>
        <sz val="8"/>
        <rFont val="Arial"/>
        <family val="2"/>
        <charset val="238"/>
      </rPr>
      <t>[</t>
    </r>
    <r>
      <rPr>
        <b/>
        <sz val="8"/>
        <rFont val="Arial"/>
        <family val="2"/>
      </rPr>
      <t>PLN</t>
    </r>
    <r>
      <rPr>
        <b/>
        <sz val="8"/>
        <rFont val="Arial"/>
        <family val="2"/>
        <charset val="238"/>
      </rPr>
      <t>]</t>
    </r>
  </si>
  <si>
    <t>Cena sumaryczna Netto [PLN] (8x9)</t>
  </si>
  <si>
    <t>Inne materiały - koszt zakupu Wykonawcy</t>
  </si>
  <si>
    <t>kpl.</t>
  </si>
  <si>
    <t>jm</t>
  </si>
  <si>
    <t>ilość</t>
  </si>
  <si>
    <t>Wyszczególnienie</t>
  </si>
  <si>
    <t>TABELA NR 3</t>
  </si>
  <si>
    <t>1.</t>
  </si>
  <si>
    <t>m2</t>
  </si>
  <si>
    <t>wymiana krat podestowych typu Mostostal</t>
  </si>
  <si>
    <t>mb</t>
  </si>
  <si>
    <t xml:space="preserve">wykonanie i wymiana ścian przewodów         </t>
  </si>
  <si>
    <t>wymiana zawieszeń lub podparć</t>
  </si>
  <si>
    <t>dostarczenie i wymiana sznura uszczelniającego dławnic klap</t>
  </si>
  <si>
    <t xml:space="preserve">wykonanie i wymiana ścian kanałów                 </t>
  </si>
  <si>
    <t>pomiary grubości (wraz z przygotowaniem punktów pomiarowych) ścianek przewodów pyłowych oraz stożków kompensatorów</t>
  </si>
  <si>
    <t>odcinkowa wymiana przewodów pyłowych</t>
  </si>
  <si>
    <t xml:space="preserve">Prace dodatkowe, rozliczane powykonawczo na podstawie ilości przepracowanych roboczogodzin </t>
  </si>
  <si>
    <t>krata pomostowa typu Mostostal</t>
  </si>
  <si>
    <t>ocynkowana i obramowana  oczko 30 x 32 płaskownik 30 x 2 , wymiar 1000 x 1000</t>
  </si>
  <si>
    <t>Blacha stalowa gr = 3mm</t>
  </si>
  <si>
    <t>ark. 1000mmx2000mm - mat. St3S</t>
  </si>
  <si>
    <t>PN-83/H-92203</t>
  </si>
  <si>
    <t>Blacha stalowa gr = 5mm</t>
  </si>
  <si>
    <t>demontaż</t>
  </si>
  <si>
    <t>montaż</t>
  </si>
  <si>
    <t>2.</t>
  </si>
  <si>
    <t>montaż, blacha ocynkowana - odzysk</t>
  </si>
  <si>
    <t xml:space="preserve">demontaż kapturów </t>
  </si>
  <si>
    <t xml:space="preserve">demontaż </t>
  </si>
  <si>
    <t>Izolacja rurociągów, gr. 50 mm, maty WIRED MAT - 105, blacha ocynkowana gr. 0,75 mm; odcinki proste, łuki</t>
  </si>
  <si>
    <t>demontaż; odcinki proste, łuki</t>
  </si>
  <si>
    <t>montaż; odcinki proste</t>
  </si>
  <si>
    <t>montaż, blacha ocynkowana - odzysk; odcinki proste</t>
  </si>
  <si>
    <t>montaż; łuki</t>
  </si>
  <si>
    <t>montaż, blacha ocynkowana - odzysk; łuki</t>
  </si>
  <si>
    <t>Izolacja rurociągów, gr.100 mm, maty WIRED MAT - 105, konstrukcja nośna, blacha ocynkowana gr. 0,75 mm</t>
  </si>
  <si>
    <t>7.3</t>
  </si>
  <si>
    <t>Izolacja kanałów gorącego powietrza, spalin, wentylatorów, gr. 150 mm, płyty FIREBATTS - 110, konstrukcja nośna, siatka, blacha ocynkowana gr. 0,75 mm</t>
  </si>
  <si>
    <t>wymiana uszkodzonej blachy ocynkowanej gr. 0,75 mm</t>
  </si>
  <si>
    <t>d-ż i m-ż blachy ocynkowanej gr. 0,75 mm - blacha odzysk</t>
  </si>
  <si>
    <t>wykonanie i montaż kapturów</t>
  </si>
  <si>
    <t>montaż kapturów, blacha ocynkowana i maty - odzysk</t>
  </si>
  <si>
    <t>montaż kapturów, blacha ocynkowana - odzysk</t>
  </si>
  <si>
    <t>Izolacja (kaptury) armatury gr. 100mm, maty WIRED MAT - 105, blacha ocynkowana gr. 0,75 mm</t>
  </si>
  <si>
    <t>Roboty rusztowaniowe z eksploatacją</t>
  </si>
  <si>
    <t>Roboty obmurzowe</t>
  </si>
  <si>
    <t>wykonanie pomiarów grubości ścian kanałów spalin wraz z przygotowaniem punktów pomiarowych</t>
  </si>
  <si>
    <t>Kocioł wodny WP 120 K-5,6,7. Badania i próby.</t>
  </si>
  <si>
    <t>Obiekt: EC Siekierki, Modernizacja części ciśnieniowej kotła WP 120 K-5,6,7</t>
  </si>
  <si>
    <t xml:space="preserve">wymiana kolan </t>
  </si>
  <si>
    <t>Kocioł wodny WP 120 K-5,6,7. Osprzęt kotła.</t>
  </si>
  <si>
    <t xml:space="preserve">wymiana dysz wody spłucznej </t>
  </si>
  <si>
    <t>wymiana armatury (zaworu/zasuwy) na instalacji wody spłucznej</t>
  </si>
  <si>
    <t>kontrola zużycia elementów i zazębienia, regulacja</t>
  </si>
  <si>
    <t>sprawdzenie stopnia zużycia uszczelnień obwodowych gorącego końca, usunięcie uszkodzeń</t>
  </si>
  <si>
    <t>Izolacja ścian kotła, gr. 200 mm, płyty FIREBATTS - 110, konstrukcja nośna, siatka, blacha ocynkowana falista (lub trapezowa) gr. 0,75 mm</t>
  </si>
  <si>
    <t>montaż, blacha ocynkowana falista (lub trapezowa) - odzysk</t>
  </si>
  <si>
    <t>wymiana uszkodzonej blachy ocynkowanej falistej (lub trapezowej) na ścianach kotła, gr. 0,75 mm</t>
  </si>
  <si>
    <t>Izolacja ścian kotła, gr. 200 mm, płyty FIREBATTS - 110, konstrukcja nośna, siatka, blacha ocynkowana trapezowa gr. 0,75 mm</t>
  </si>
  <si>
    <t xml:space="preserve">Izolacja kanałów gorącego powietrza, spalin, wentylatorów, gr. 200 mm, płyty FIREBATTS - 110, konstrukcja nośna, siatka, blacha </t>
  </si>
  <si>
    <t>remont klap recyrkulacji</t>
  </si>
  <si>
    <t>remont klap na tłoczeniu WP</t>
  </si>
  <si>
    <t>remont klap na tłoczeniu WC</t>
  </si>
  <si>
    <t>remont podestów</t>
  </si>
  <si>
    <t>otwarcie i zamknięcie włazów na przewodach zimnego powietrza (wraz z dostawą i wymianą sznura uszczelniającego). Oględziny przewodów zimnego powietrza wraz z kompensatorami. Kontrola: szczelności, uszkodzeń, stopnia zużycia (korozja, erozja). Kontrola zawieszeń i podparć przewodów.</t>
  </si>
  <si>
    <t>otwarcie i zamknięcie włazów na przewodach gorącego powietrza (wraz z dostawą i wymianą sznura uszczelniającego). Oględziny przewodów gorącego powietrza wraz z kompensatorami. Kontrola: szczelności, uszkodzeń, stopnia zużycia (korozja, erozja). Kontrola zawieszeń i podparć przewodów.</t>
  </si>
  <si>
    <t>obsługa podczas gotowania alkalicznego kotła (stały nadzór nad pracą kotła, instalacji i urządzeń pomocniczych, usuwanie usterek).</t>
  </si>
  <si>
    <t>demontaż i montaż krat przykrywających kanały. Kontrola: drożności rurociągów, dysz wody spłucznej i wykładziny kanałów. Oczyszczenie i umycie kanałów przed i po modernizacji. Modernizacja armatury na instalacji wody spłucznej.</t>
  </si>
  <si>
    <t>otwarcie i zamknięcie włazów na kanałach spalin (wraz z dostawą i wymianą sznura uszczelniającego). Oględziny kanałów spalin wraz z kompensatorami. Kontrola: szczelności, uszkodzeń, stopnia zużycia (korozja, erozja). Kontrola zawieszeń i podparć kanałów.</t>
  </si>
  <si>
    <t>sprawdzenie szczelności układu z dostawą kredy; kontrola wizualna, lokalizacja napraw doraźnych; zawieszenia: kontrola obejm, cięgien, śrub napinających</t>
  </si>
  <si>
    <t>montaż i demontaż rusztowań na zewnątrz kotła</t>
  </si>
  <si>
    <t xml:space="preserve">rewizja, konserwacja zamknięć oraz dostawa i wymiana uszczelnienia włazów </t>
  </si>
  <si>
    <t xml:space="preserve">rewizja, konserwacja zamknięć oraz dostawa i wymiana uszczelnienia włazów eksplozyjnych </t>
  </si>
  <si>
    <t xml:space="preserve">Kanały spalin </t>
  </si>
  <si>
    <t xml:space="preserve">Kanały gorącego powietrza </t>
  </si>
  <si>
    <t>Podesty</t>
  </si>
  <si>
    <t>1.3</t>
  </si>
  <si>
    <t>3.1</t>
  </si>
  <si>
    <t>3.2</t>
  </si>
  <si>
    <t>4.1</t>
  </si>
  <si>
    <t>4.2</t>
  </si>
  <si>
    <t>5.1</t>
  </si>
  <si>
    <t>5.2</t>
  </si>
  <si>
    <t>7.1</t>
  </si>
  <si>
    <t>8.1</t>
  </si>
  <si>
    <t>8.2</t>
  </si>
  <si>
    <t>8.3</t>
  </si>
  <si>
    <t>8.4</t>
  </si>
  <si>
    <t>9.1</t>
  </si>
  <si>
    <t>9.2</t>
  </si>
  <si>
    <t>10.1</t>
  </si>
  <si>
    <t>10.2</t>
  </si>
  <si>
    <t>10.3</t>
  </si>
  <si>
    <t>11.1</t>
  </si>
  <si>
    <t>11.2</t>
  </si>
  <si>
    <t>12.1</t>
  </si>
  <si>
    <t>12.2</t>
  </si>
  <si>
    <t>13.1</t>
  </si>
  <si>
    <t>13.2</t>
  </si>
  <si>
    <t>13.3</t>
  </si>
  <si>
    <t>13.4</t>
  </si>
  <si>
    <t>13.5</t>
  </si>
  <si>
    <t>14.1</t>
  </si>
  <si>
    <t>kontrola górnego i dolnego łożyska OPP wraz z układem smarowania</t>
  </si>
  <si>
    <t>9.3</t>
  </si>
  <si>
    <t>wymiana rur - stężeń w kanałach</t>
  </si>
  <si>
    <t>Odsunięcie wanny odżużlacza</t>
  </si>
  <si>
    <t>Podsunięcie wanny odżużlacza</t>
  </si>
  <si>
    <t>7.2</t>
  </si>
  <si>
    <t>6.1</t>
  </si>
  <si>
    <t>6.2</t>
  </si>
  <si>
    <t>11.3</t>
  </si>
  <si>
    <t>11.4</t>
  </si>
  <si>
    <t>3.3</t>
  </si>
  <si>
    <t xml:space="preserve">rewizja, konserwacja zamknięć oraz dostawa i wymiana uszczelnienia wzierników </t>
  </si>
  <si>
    <t>14.2</t>
  </si>
  <si>
    <t>14.3</t>
  </si>
  <si>
    <t>SUMA</t>
  </si>
  <si>
    <t>sprawdzenie stopnia zużycia taśm uszczelnienia promieniowych zimnego końca, usunięcie uszkodzeń</t>
  </si>
  <si>
    <t>remont klap przed OPP</t>
  </si>
  <si>
    <t>3.4</t>
  </si>
  <si>
    <t xml:space="preserve">wymiana włazów </t>
  </si>
  <si>
    <t>obsługa podczas ruchu próbnego kotła (stały nadzór nad pracą kotła, instalacji i urządzeń pomocniczych, usuwanie usterek).</t>
  </si>
  <si>
    <t>próba ciśnieniowa kotła przed remontem i po remoncie.</t>
  </si>
  <si>
    <t>montaż i demontaż rusztowań w komorze paleniskowej (m.in. pod palniki pyłowe, olejowe), w zasobnikach węgla</t>
  </si>
  <si>
    <t>5.3</t>
  </si>
  <si>
    <t>5.4</t>
  </si>
  <si>
    <t>5.5</t>
  </si>
  <si>
    <t>5.6</t>
  </si>
  <si>
    <t>remont szybrów na kanałach spalin do młynów (rurosuszarki)</t>
  </si>
  <si>
    <t>szt.</t>
  </si>
  <si>
    <t>remont klap: za OPP A i B: sprawdzenie prawidłowości działania, uruchomienie i regulacja klap, rewizja łożysk i dławnic, kontrola stopnia zużycia elementów klap i luzów w układzie przekazania napędu.</t>
  </si>
  <si>
    <t xml:space="preserve">Komora paleniskowa. Ekrany. WP 120 </t>
  </si>
  <si>
    <t>Komora paleniskowa. Ekrany. WP 120</t>
  </si>
  <si>
    <t>Kontrola powłoki zabezpieczającej powierzchnię zasobników węgla</t>
  </si>
  <si>
    <t>Przygotowanie do uzupełnienia oraz uzupełnienie powłoki zabezpieczającej powierzchnię zasobników węgla</t>
  </si>
  <si>
    <t>demontaż i montaż obmurza na włazach oraz na zimnym leju</t>
  </si>
  <si>
    <t>oględziny przewodów pyłowych, lokalizacja uszkodzeń i naprawa. Kontrola i regulacja zawieszeń (obejm, cięgien, śrub napinających).</t>
  </si>
  <si>
    <t xml:space="preserve">demontaż i montaż elementów palnika w celu wykonania rewizji, pomiarów, naprawy i wymian elementów uszkodzonych </t>
  </si>
  <si>
    <t>12.3</t>
  </si>
  <si>
    <t>12.4</t>
  </si>
  <si>
    <t>Zespół wetylatora spalin K-5,6,7</t>
  </si>
  <si>
    <t>kontrola łożysk wentylatora, sprawdzenie luzów, wymiana smaru</t>
  </si>
  <si>
    <t>wymiana łożyska (dostarcza Zamawiający)</t>
  </si>
  <si>
    <t>remont układu regulacji wydajności wentylatorów</t>
  </si>
  <si>
    <t>Zespół wentylatora podmuchu  K-5,6,7</t>
  </si>
  <si>
    <t>Kanały i klapy spalin K-5,6,7</t>
  </si>
  <si>
    <t>Kanały i klapy zimnego powietrza K-5,6,7</t>
  </si>
  <si>
    <t>Kanały i klapy gorącego powietrza K-5,6,7</t>
  </si>
  <si>
    <t>remont kozłów łożyskowych (demontaż oprawy łożyska, remont kozła łożyskowego, montaż oprawy łożyskowej) - 1 kpl. dwa łożyska nr 3 i 4</t>
  </si>
  <si>
    <t>kontrola układu smarowania napędu OPP, sprawdzenie instalacji olejowej, usunięcie nieszczelności</t>
  </si>
  <si>
    <t>Obrotowy podgrzewacz powietrza K-5,6,7</t>
  </si>
  <si>
    <t>Przewody pyłowe. K-5,6,7</t>
  </si>
  <si>
    <t>Palniki rozpałkowe (olejowe) K-5,6,7</t>
  </si>
  <si>
    <t>Bunkry węglowe K-5,6,7</t>
  </si>
  <si>
    <t>Rurociągi i armatura ciśnieniowa K-5,6,7</t>
  </si>
  <si>
    <t>Układ odżużlania. Kanały wody spłucznej K-5,6,7</t>
  </si>
  <si>
    <t>Konstrukcja kotła z opodestowaniem K-5,6,7</t>
  </si>
  <si>
    <t>Zespół wentylatora podmuchu K-5,6,7</t>
  </si>
  <si>
    <t>smar NANO 2010</t>
  </si>
  <si>
    <t>puszka 1 kg</t>
  </si>
  <si>
    <t>prod. Orapi</t>
  </si>
  <si>
    <t>kontrola łożysk wentylatora, sprawdzenie luzów, wymiana smaru (1 kpl. 2 łożyska toczne)</t>
  </si>
  <si>
    <t>wymiana zaworów kołnierzowych DN 25 z dostawą uszczelek (zawory dostarcza Zamawiający)</t>
  </si>
  <si>
    <t>wymiana zaworów kołnierzowych DN 32 z dostawą uszczelek (zawory dostarcza Zamawiający)</t>
  </si>
  <si>
    <t xml:space="preserve">szt. </t>
  </si>
  <si>
    <t>wymiana armatury spawanej na instalacji oleju do palników rozpałkowych</t>
  </si>
  <si>
    <t>wymiana armatury spawanej na instalacji pary do palników rozpałkowych</t>
  </si>
  <si>
    <t>14.4</t>
  </si>
  <si>
    <t>15.1</t>
  </si>
  <si>
    <t>15.2</t>
  </si>
  <si>
    <t>16.1</t>
  </si>
  <si>
    <t>16.2</t>
  </si>
  <si>
    <t>17.1</t>
  </si>
  <si>
    <t>17.2</t>
  </si>
  <si>
    <t>17.3</t>
  </si>
  <si>
    <t>pobranie próbek rur ekranowych fi 44,5x4 mm K18 III w miejcu wskazanym, długość 0,5 m, montaż wstawek w miejsce pobranych próbek (rurę dostarcza Zleceniodawca)</t>
  </si>
  <si>
    <t>6.3</t>
  </si>
  <si>
    <t>PRACE</t>
  </si>
  <si>
    <t>SUMA:</t>
  </si>
  <si>
    <t>MATERIAŁY</t>
  </si>
  <si>
    <t>Dokumentacja powykonawcza</t>
  </si>
  <si>
    <t>18.1</t>
  </si>
  <si>
    <t>wykonanie dokumentacji powykonawczej (zgodnie z zapisem w umowie), oraz sprawozdania z remontu planowego kotła oraz z badań endoskopowych dla UDT</t>
  </si>
  <si>
    <t>demontaż i montaż łożysk klap Dn 60 (łożyska dostarcza Wykonawca)</t>
  </si>
  <si>
    <t>Palniki rozpałkowe (olejowe)</t>
  </si>
  <si>
    <t>stabilizator rury osłonowej palnika olejowego</t>
  </si>
  <si>
    <t>wg. rys. Si3-3.204-p</t>
  </si>
  <si>
    <t>wymiana dyfuzora stabilizator rury osłonowej palnika olejowego</t>
  </si>
  <si>
    <t xml:space="preserve">kontrola otwarcia zaworów bezpieczeństwa prod. Armak na instalacji (bez demontażu zaworów) </t>
  </si>
  <si>
    <t>demontaż i montaż rolek</t>
  </si>
  <si>
    <t>regeneracja rolek (ocena stanu elementów rolek, rewizja i wymiana łożysk, wymiana smaru i uszczelnień)</t>
  </si>
  <si>
    <t xml:space="preserve">uszczelnienie wanny (z dostarczeniem szczeliwa), naprawa konstrukcji uszczelnienia wanna-lej, dostarczenie i wymiana śrub         </t>
  </si>
  <si>
    <t>wymiana łańcucha zgrzebłowego</t>
  </si>
  <si>
    <t>demontaż i montaż wału napędowego</t>
  </si>
  <si>
    <t>regeneracja warsztatowa wału napędowego (dostarczenie i wymiana: łożysk, smaru, uszczelnień, kół łańcuchowych); naprawa dławnic wału napędowego</t>
  </si>
  <si>
    <t>demontaż i montaż wału napinającego</t>
  </si>
  <si>
    <t>regeneracja warsztatowa wału napinającego (dostarczenie i wymiana: rolek, łożysk, smaru, uszczelnień)</t>
  </si>
  <si>
    <t>sprawdzenie śrub i sprężyn napinających, konserwacja, czyszczenie</t>
  </si>
  <si>
    <t>wymiana wyrzutników łańcucha</t>
  </si>
  <si>
    <t>naprawa/wymiana blach ślizgowych wanny odżuzlacza</t>
  </si>
  <si>
    <t>naprawa kosza zsypowego oraz włazów rewizyjnych</t>
  </si>
  <si>
    <t>5.7</t>
  </si>
  <si>
    <t>5.8</t>
  </si>
  <si>
    <t>5.9</t>
  </si>
  <si>
    <t>5.10</t>
  </si>
  <si>
    <t>5.11</t>
  </si>
  <si>
    <t>5.12</t>
  </si>
  <si>
    <t>5.13</t>
  </si>
  <si>
    <t>5.14</t>
  </si>
  <si>
    <t>Zespół odżużlacza  K-5,6,7</t>
  </si>
  <si>
    <t>odcinkowa wymiana rury fi 44,5x4 mm K18 - wstawki o dł. 1-2 m</t>
  </si>
  <si>
    <t>9.4</t>
  </si>
  <si>
    <t>9.5</t>
  </si>
  <si>
    <t>9.6</t>
  </si>
  <si>
    <t>11.5</t>
  </si>
  <si>
    <t>11.6</t>
  </si>
  <si>
    <t>11.7</t>
  </si>
  <si>
    <t>11.8</t>
  </si>
  <si>
    <t>11.9</t>
  </si>
  <si>
    <t>11.10</t>
  </si>
  <si>
    <t>11.11</t>
  </si>
  <si>
    <t>13.6</t>
  </si>
  <si>
    <t>14.5</t>
  </si>
  <si>
    <t>15.3</t>
  </si>
  <si>
    <t>15.4</t>
  </si>
  <si>
    <t>17.4</t>
  </si>
  <si>
    <t>17.5</t>
  </si>
  <si>
    <t>17.6</t>
  </si>
  <si>
    <t>17.7</t>
  </si>
  <si>
    <t>17.8</t>
  </si>
  <si>
    <t>17.9</t>
  </si>
  <si>
    <t>17.10</t>
  </si>
  <si>
    <t>17.11</t>
  </si>
  <si>
    <t>17.12</t>
  </si>
  <si>
    <t>17.13</t>
  </si>
  <si>
    <t>17.14</t>
  </si>
  <si>
    <t>17.15</t>
  </si>
  <si>
    <t>17.16</t>
  </si>
  <si>
    <t>17.17</t>
  </si>
  <si>
    <t>17.18</t>
  </si>
  <si>
    <t>17.19</t>
  </si>
  <si>
    <t>17.20</t>
  </si>
  <si>
    <t>17.21</t>
  </si>
  <si>
    <t>17.22</t>
  </si>
  <si>
    <t>17.23</t>
  </si>
  <si>
    <t>17.24</t>
  </si>
  <si>
    <t>17.25</t>
  </si>
  <si>
    <t>17.26</t>
  </si>
  <si>
    <t>19.1</t>
  </si>
  <si>
    <t>18.2</t>
  </si>
  <si>
    <t>18.3</t>
  </si>
  <si>
    <t>remont reduktora OPP (demontaż/montaż reduktora, wymiana uszczelnień, łozysk, wymiana oleju), materiały do remontu dostarcza Wykonawca, olej dostarcza Zamawiający</t>
  </si>
  <si>
    <t>wg. rys. 1125186</t>
  </si>
  <si>
    <t>wymiana kompensatorów stalowych  K1 i K2 na wspólnym kanale za wentylatorami ciągu (czopuch) wg. rys. 1125186</t>
  </si>
  <si>
    <t>Kompensator stalowy</t>
  </si>
  <si>
    <t>wg. rys. 1125186 dodatkowo wykonać zabezpieczenie materiałem Belzona</t>
  </si>
  <si>
    <t>BELZONA 1381 WHITE Belzona</t>
  </si>
  <si>
    <t>puszka 8,5 litra</t>
  </si>
  <si>
    <t>BELZONA 1381 GREY Belzona</t>
  </si>
  <si>
    <t xml:space="preserve">wykonanie zabezpieczenia materiałem  BELZONA 1381 kompensatorów stalowych  K1 i K2 </t>
  </si>
  <si>
    <t>11.12</t>
  </si>
  <si>
    <t>Zespół odżużlacza  K-5,6</t>
  </si>
  <si>
    <t>Kompensator stalowy - powłoka zabezpieczająca</t>
  </si>
  <si>
    <t>czyszczenie z nawisów komory paleniskowej metodami alpinistycznymi</t>
  </si>
  <si>
    <t>20.1</t>
  </si>
  <si>
    <t>Prace czyścicielskie</t>
  </si>
  <si>
    <t>Umowa nr: 25DFBT961</t>
  </si>
  <si>
    <t>Załącznik nr 1 - Cennik i zakres prac</t>
  </si>
  <si>
    <t xml:space="preserve">Wysokość narzutu na koszty zakupu Innych materiałów dla kwoty określonej w wierszu powyżej: 80 000 PLN przy stawce narzutu ….....% (stawka narzutu nie większa niż 10%) czyli 80 000,00 PLN x …....% narzutu = kwota narzutu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</si>
</sst>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63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8"/>
      <name val="Arial"/>
      <family val="2"/>
    </font>
    <font>
      <b/>
      <sz val="7"/>
      <name val="Arial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1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0" fontId="5" fillId="0" borderId="0"/>
    <xf numFmtId="0" fontId="1" fillId="0" borderId="0"/>
    <xf numFmtId="0" fontId="12" fillId="0" borderId="0"/>
    <xf numFmtId="0" fontId="1" fillId="0" borderId="0"/>
  </cellStyleXfs>
  <cellXfs count="122">
    <xf numFmtId="0" fontId="0" fillId="0" borderId="0" xfId="0"/>
    <xf numFmtId="0" fontId="0" fillId="0" borderId="4" xfId="0" applyBorder="1" applyAlignment="1">
      <alignment wrapText="1"/>
    </xf>
    <xf numFmtId="164" fontId="10" fillId="2" borderId="6" xfId="0" applyNumberFormat="1" applyFont="1" applyFill="1" applyBorder="1" applyAlignment="1">
      <alignment horizontal="center" vertical="center" wrapText="1"/>
    </xf>
    <xf numFmtId="2" fontId="10" fillId="2" borderId="10" xfId="0" applyNumberFormat="1" applyFont="1" applyFill="1" applyBorder="1" applyAlignment="1">
      <alignment horizontal="center" vertical="center" wrapText="1"/>
    </xf>
    <xf numFmtId="0" fontId="12" fillId="0" borderId="1" xfId="5" applyBorder="1" applyAlignment="1">
      <alignment horizontal="center" vertical="center" wrapText="1"/>
    </xf>
    <xf numFmtId="0" fontId="12" fillId="0" borderId="1" xfId="5" applyBorder="1" applyAlignment="1">
      <alignment horizontal="center" vertical="center"/>
    </xf>
    <xf numFmtId="4" fontId="13" fillId="0" borderId="1" xfId="5" applyNumberFormat="1" applyFont="1" applyBorder="1" applyAlignment="1">
      <alignment horizontal="right" vertical="center"/>
    </xf>
    <xf numFmtId="4" fontId="13" fillId="0" borderId="13" xfId="0" applyNumberFormat="1" applyFont="1" applyBorder="1" applyAlignment="1">
      <alignment vertical="center" wrapText="1"/>
    </xf>
    <xf numFmtId="0" fontId="0" fillId="0" borderId="12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0" xfId="0" applyFont="1"/>
    <xf numFmtId="0" fontId="14" fillId="0" borderId="0" xfId="0" applyFont="1"/>
    <xf numFmtId="0" fontId="1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left" wrapText="1"/>
    </xf>
    <xf numFmtId="1" fontId="1" fillId="0" borderId="1" xfId="0" applyNumberFormat="1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left" vertical="center" wrapText="1"/>
    </xf>
    <xf numFmtId="0" fontId="1" fillId="3" borderId="0" xfId="0" applyFont="1" applyFill="1"/>
    <xf numFmtId="0" fontId="14" fillId="0" borderId="9" xfId="0" applyFont="1" applyBorder="1" applyAlignment="1">
      <alignment wrapText="1"/>
    </xf>
    <xf numFmtId="0" fontId="14" fillId="0" borderId="9" xfId="0" applyFont="1" applyBorder="1" applyAlignment="1">
      <alignment horizont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1" fontId="0" fillId="0" borderId="9" xfId="0" applyNumberForma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4" fontId="1" fillId="0" borderId="9" xfId="0" applyNumberFormat="1" applyFont="1" applyBorder="1" applyAlignment="1">
      <alignment horizontal="right" vertical="center" wrapText="1"/>
    </xf>
    <xf numFmtId="0" fontId="1" fillId="0" borderId="17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vertical="center"/>
    </xf>
    <xf numFmtId="4" fontId="14" fillId="0" borderId="4" xfId="0" applyNumberFormat="1" applyFont="1" applyBorder="1"/>
    <xf numFmtId="0" fontId="11" fillId="0" borderId="17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164" fontId="10" fillId="0" borderId="16" xfId="0" applyNumberFormat="1" applyFont="1" applyBorder="1" applyAlignment="1">
      <alignment horizontal="center" vertical="center" wrapText="1"/>
    </xf>
    <xf numFmtId="2" fontId="10" fillId="0" borderId="20" xfId="0" applyNumberFormat="1" applyFont="1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right" vertical="center"/>
    </xf>
    <xf numFmtId="4" fontId="1" fillId="0" borderId="15" xfId="0" applyNumberFormat="1" applyFont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vertical="center" wrapText="1"/>
    </xf>
    <xf numFmtId="0" fontId="1" fillId="3" borderId="1" xfId="0" applyFont="1" applyFill="1" applyBorder="1" applyAlignment="1">
      <alignment vertical="top" wrapText="1"/>
    </xf>
    <xf numFmtId="0" fontId="1" fillId="3" borderId="9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vertical="center" wrapText="1"/>
    </xf>
    <xf numFmtId="4" fontId="1" fillId="3" borderId="13" xfId="0" applyNumberFormat="1" applyFont="1" applyFill="1" applyBorder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/>
    </xf>
    <xf numFmtId="49" fontId="1" fillId="3" borderId="9" xfId="0" applyNumberFormat="1" applyFont="1" applyFill="1" applyBorder="1" applyAlignment="1">
      <alignment horizontal="left" vertical="center" wrapText="1"/>
    </xf>
    <xf numFmtId="1" fontId="0" fillId="3" borderId="9" xfId="0" applyNumberFormat="1" applyFill="1" applyBorder="1" applyAlignment="1">
      <alignment horizontal="left" vertical="center" wrapText="1"/>
    </xf>
    <xf numFmtId="0" fontId="0" fillId="3" borderId="9" xfId="0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0" borderId="0" xfId="0" applyNumberFormat="1" applyFont="1"/>
    <xf numFmtId="4" fontId="0" fillId="0" borderId="0" xfId="0" applyNumberFormat="1"/>
    <xf numFmtId="4" fontId="1" fillId="3" borderId="0" xfId="0" applyNumberFormat="1" applyFont="1" applyFill="1"/>
    <xf numFmtId="4" fontId="1" fillId="0" borderId="0" xfId="0" applyNumberFormat="1" applyFont="1"/>
    <xf numFmtId="0" fontId="14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left" vertical="center" wrapText="1"/>
    </xf>
    <xf numFmtId="164" fontId="1" fillId="3" borderId="0" xfId="0" applyNumberFormat="1" applyFont="1" applyFill="1"/>
    <xf numFmtId="4" fontId="1" fillId="3" borderId="1" xfId="0" applyNumberFormat="1" applyFont="1" applyFill="1" applyBorder="1" applyAlignment="1">
      <alignment horizontal="right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/>
    <xf numFmtId="0" fontId="1" fillId="3" borderId="1" xfId="0" applyFont="1" applyFill="1" applyBorder="1"/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top" wrapText="1"/>
    </xf>
    <xf numFmtId="4" fontId="1" fillId="3" borderId="1" xfId="0" applyNumberFormat="1" applyFont="1" applyFill="1" applyBorder="1"/>
    <xf numFmtId="0" fontId="1" fillId="3" borderId="1" xfId="0" applyFont="1" applyFill="1" applyBorder="1" applyAlignment="1">
      <alignment wrapText="1"/>
    </xf>
    <xf numFmtId="0" fontId="17" fillId="3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8" fillId="0" borderId="9" xfId="0" applyFont="1" applyBorder="1" applyAlignment="1">
      <alignment horizontal="left" wrapText="1"/>
    </xf>
    <xf numFmtId="4" fontId="13" fillId="0" borderId="22" xfId="5" applyNumberFormat="1" applyFont="1" applyBorder="1" applyAlignment="1">
      <alignment horizontal="right" vertical="center"/>
    </xf>
    <xf numFmtId="4" fontId="13" fillId="0" borderId="23" xfId="5" applyNumberFormat="1" applyFont="1" applyBorder="1" applyAlignment="1">
      <alignment horizontal="right" vertical="center"/>
    </xf>
    <xf numFmtId="4" fontId="13" fillId="0" borderId="21" xfId="5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  <xf numFmtId="164" fontId="10" fillId="2" borderId="11" xfId="0" applyNumberFormat="1" applyFont="1" applyFill="1" applyBorder="1" applyAlignment="1">
      <alignment horizontal="center" vertical="center" wrapText="1"/>
    </xf>
    <xf numFmtId="164" fontId="10" fillId="2" borderId="7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 wrapText="1"/>
    </xf>
    <xf numFmtId="0" fontId="8" fillId="0" borderId="12" xfId="0" applyFont="1" applyBorder="1" applyAlignment="1">
      <alignment horizontal="left" wrapText="1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49" fontId="9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4" fillId="0" borderId="0" xfId="0" applyFont="1" applyAlignment="1">
      <alignment vertical="center" wrapText="1"/>
    </xf>
    <xf numFmtId="0" fontId="9" fillId="0" borderId="2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</cellXfs>
  <cellStyles count="7">
    <cellStyle name="Normalny" xfId="0" builtinId="0"/>
    <cellStyle name="Normalny 2" xfId="2" xr:uid="{00000000-0005-0000-0000-000001000000}"/>
    <cellStyle name="Normalny 2 2" xfId="4" xr:uid="{00000000-0005-0000-0000-000002000000}"/>
    <cellStyle name="Normalny 3" xfId="3" xr:uid="{00000000-0005-0000-0000-000003000000}"/>
    <cellStyle name="Normalny 4" xfId="1" xr:uid="{00000000-0005-0000-0000-000004000000}"/>
    <cellStyle name="Normalny 6" xfId="6" xr:uid="{9E6182D3-2CBE-43D2-B961-2F612382DB35}"/>
    <cellStyle name="Normalny_Zakresy remontu 2007" xfId="5" xr:uid="{00000000-0005-0000-0000-000005000000}"/>
  </cellStyles>
  <dxfs count="0"/>
  <tableStyles count="0" defaultTableStyle="TableStyleMedium2" defaultPivotStyle="PivotStyleLight16"/>
  <colors>
    <mruColors>
      <color rgb="FFF527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0"/>
  <sheetViews>
    <sheetView tabSelected="1" view="pageBreakPreview" zoomScale="85" zoomScaleNormal="100" zoomScaleSheetLayoutView="85" workbookViewId="0">
      <pane ySplit="5" topLeftCell="A6" activePane="bottomLeft" state="frozen"/>
      <selection pane="bottomLeft" activeCell="D7" sqref="D7"/>
    </sheetView>
  </sheetViews>
  <sheetFormatPr defaultColWidth="9.140625" defaultRowHeight="12.75" x14ac:dyDescent="0.2"/>
  <cols>
    <col min="1" max="1" width="4.28515625" style="12" customWidth="1"/>
    <col min="2" max="2" width="53.85546875" style="12" customWidth="1"/>
    <col min="3" max="3" width="7.7109375" style="68" bestFit="1" customWidth="1"/>
    <col min="4" max="4" width="134.5703125" style="12" customWidth="1"/>
    <col min="5" max="5" width="11.7109375" style="12" bestFit="1" customWidth="1"/>
    <col min="6" max="6" width="9.28515625" style="12" bestFit="1" customWidth="1"/>
    <col min="7" max="7" width="12.7109375" style="12" bestFit="1" customWidth="1"/>
    <col min="8" max="8" width="13.140625" style="23" bestFit="1" customWidth="1"/>
    <col min="9" max="16384" width="9.140625" style="12"/>
  </cols>
  <sheetData>
    <row r="1" spans="1:8" ht="24.75" customHeight="1" x14ac:dyDescent="0.2">
      <c r="A1" s="106" t="s">
        <v>296</v>
      </c>
      <c r="B1" s="106"/>
      <c r="C1" s="106"/>
      <c r="D1" s="106"/>
      <c r="E1" s="106"/>
      <c r="F1" s="106"/>
      <c r="G1" s="106"/>
      <c r="H1" s="106"/>
    </row>
    <row r="2" spans="1:8" ht="21.75" customHeight="1" x14ac:dyDescent="0.2">
      <c r="A2" s="107" t="s">
        <v>76</v>
      </c>
      <c r="B2" s="107"/>
      <c r="C2" s="107"/>
      <c r="D2" s="107"/>
      <c r="E2" s="107"/>
      <c r="F2" s="107"/>
      <c r="G2" s="107"/>
      <c r="H2" s="107"/>
    </row>
    <row r="3" spans="1:8" ht="18" customHeight="1" x14ac:dyDescent="0.2">
      <c r="A3" s="108" t="s">
        <v>295</v>
      </c>
      <c r="B3" s="108"/>
      <c r="C3" s="109"/>
      <c r="D3" s="108"/>
      <c r="E3" s="110"/>
      <c r="F3" s="111"/>
      <c r="G3" s="110"/>
      <c r="H3" s="112"/>
    </row>
    <row r="4" spans="1:8" x14ac:dyDescent="0.2">
      <c r="A4" s="91" t="s">
        <v>9</v>
      </c>
      <c r="B4" s="91"/>
      <c r="C4" s="78"/>
      <c r="D4" s="76" t="s">
        <v>206</v>
      </c>
      <c r="E4" s="76"/>
      <c r="F4" s="77"/>
      <c r="G4" s="76"/>
      <c r="H4" s="79"/>
    </row>
    <row r="5" spans="1:8" ht="63.75" x14ac:dyDescent="0.2">
      <c r="A5" s="80" t="s">
        <v>10</v>
      </c>
      <c r="B5" s="80" t="s">
        <v>11</v>
      </c>
      <c r="C5" s="81" t="s">
        <v>12</v>
      </c>
      <c r="D5" s="80" t="s">
        <v>13</v>
      </c>
      <c r="E5" s="80" t="s">
        <v>14</v>
      </c>
      <c r="F5" s="80" t="s">
        <v>15</v>
      </c>
      <c r="G5" s="80" t="s">
        <v>16</v>
      </c>
      <c r="H5" s="82" t="s">
        <v>17</v>
      </c>
    </row>
    <row r="6" spans="1:8" s="23" customFormat="1" x14ac:dyDescent="0.2">
      <c r="A6" s="19" t="s">
        <v>34</v>
      </c>
      <c r="B6" s="22" t="s">
        <v>75</v>
      </c>
      <c r="C6" s="57" t="s">
        <v>0</v>
      </c>
      <c r="D6" s="20" t="s">
        <v>151</v>
      </c>
      <c r="E6" s="19" t="s">
        <v>1</v>
      </c>
      <c r="F6" s="19">
        <v>6</v>
      </c>
      <c r="G6" s="21"/>
      <c r="H6" s="21"/>
    </row>
    <row r="7" spans="1:8" s="23" customFormat="1" ht="15" customHeight="1" x14ac:dyDescent="0.2">
      <c r="A7" s="19" t="s">
        <v>34</v>
      </c>
      <c r="B7" s="22" t="s">
        <v>75</v>
      </c>
      <c r="C7" s="57" t="s">
        <v>2</v>
      </c>
      <c r="D7" s="50" t="s">
        <v>94</v>
      </c>
      <c r="E7" s="19" t="s">
        <v>29</v>
      </c>
      <c r="F7" s="19">
        <v>3</v>
      </c>
      <c r="G7" s="21"/>
      <c r="H7" s="21"/>
    </row>
    <row r="8" spans="1:8" s="23" customFormat="1" ht="15.75" customHeight="1" x14ac:dyDescent="0.2">
      <c r="A8" s="19" t="s">
        <v>34</v>
      </c>
      <c r="B8" s="22" t="s">
        <v>75</v>
      </c>
      <c r="C8" s="57" t="s">
        <v>104</v>
      </c>
      <c r="D8" s="50" t="s">
        <v>150</v>
      </c>
      <c r="E8" s="19" t="s">
        <v>29</v>
      </c>
      <c r="F8" s="19">
        <v>3</v>
      </c>
      <c r="G8" s="21"/>
      <c r="H8" s="21"/>
    </row>
    <row r="9" spans="1:8" s="23" customFormat="1" ht="25.5" x14ac:dyDescent="0.2">
      <c r="A9" s="19" t="s">
        <v>53</v>
      </c>
      <c r="B9" s="22" t="s">
        <v>160</v>
      </c>
      <c r="C9" s="57" t="s">
        <v>6</v>
      </c>
      <c r="D9" s="20" t="s">
        <v>204</v>
      </c>
      <c r="E9" s="19" t="s">
        <v>3</v>
      </c>
      <c r="F9" s="19">
        <v>12</v>
      </c>
      <c r="G9" s="21"/>
      <c r="H9" s="21"/>
    </row>
    <row r="10" spans="1:8" s="23" customFormat="1" x14ac:dyDescent="0.2">
      <c r="A10" s="19" t="s">
        <v>53</v>
      </c>
      <c r="B10" s="22" t="s">
        <v>161</v>
      </c>
      <c r="C10" s="57" t="s">
        <v>7</v>
      </c>
      <c r="D10" s="20" t="s">
        <v>239</v>
      </c>
      <c r="E10" s="19" t="s">
        <v>3</v>
      </c>
      <c r="F10" s="19">
        <v>6</v>
      </c>
      <c r="G10" s="21"/>
      <c r="H10" s="21"/>
    </row>
    <row r="11" spans="1:8" s="23" customFormat="1" ht="15" customHeight="1" x14ac:dyDescent="0.2">
      <c r="A11" s="19">
        <v>3</v>
      </c>
      <c r="B11" s="22" t="s">
        <v>78</v>
      </c>
      <c r="C11" s="57" t="s">
        <v>105</v>
      </c>
      <c r="D11" s="20" t="s">
        <v>149</v>
      </c>
      <c r="E11" s="19" t="s">
        <v>3</v>
      </c>
      <c r="F11" s="19">
        <v>3</v>
      </c>
      <c r="G11" s="21"/>
      <c r="H11" s="21"/>
    </row>
    <row r="12" spans="1:8" s="23" customFormat="1" ht="15" customHeight="1" x14ac:dyDescent="0.2">
      <c r="A12" s="19">
        <v>3</v>
      </c>
      <c r="B12" s="22" t="s">
        <v>78</v>
      </c>
      <c r="C12" s="57" t="s">
        <v>106</v>
      </c>
      <c r="D12" s="20" t="s">
        <v>99</v>
      </c>
      <c r="E12" s="19" t="s">
        <v>3</v>
      </c>
      <c r="F12" s="19">
        <v>12</v>
      </c>
      <c r="G12" s="21"/>
      <c r="H12" s="21"/>
    </row>
    <row r="13" spans="1:8" s="23" customFormat="1" ht="15" customHeight="1" x14ac:dyDescent="0.2">
      <c r="A13" s="19">
        <v>3</v>
      </c>
      <c r="B13" s="22" t="s">
        <v>78</v>
      </c>
      <c r="C13" s="57" t="s">
        <v>141</v>
      </c>
      <c r="D13" s="20" t="s">
        <v>100</v>
      </c>
      <c r="E13" s="19" t="s">
        <v>3</v>
      </c>
      <c r="F13" s="19">
        <v>12</v>
      </c>
      <c r="G13" s="21"/>
      <c r="H13" s="21"/>
    </row>
    <row r="14" spans="1:8" s="23" customFormat="1" ht="15.75" customHeight="1" x14ac:dyDescent="0.2">
      <c r="A14" s="19">
        <v>3</v>
      </c>
      <c r="B14" s="22" t="s">
        <v>78</v>
      </c>
      <c r="C14" s="57" t="s">
        <v>148</v>
      </c>
      <c r="D14" s="20" t="s">
        <v>142</v>
      </c>
      <c r="E14" s="19" t="s">
        <v>3</v>
      </c>
      <c r="F14" s="19">
        <v>12</v>
      </c>
      <c r="G14" s="21"/>
      <c r="H14" s="21"/>
    </row>
    <row r="15" spans="1:8" s="23" customFormat="1" ht="15" customHeight="1" x14ac:dyDescent="0.2">
      <c r="A15" s="19">
        <v>4</v>
      </c>
      <c r="B15" s="22" t="s">
        <v>185</v>
      </c>
      <c r="C15" s="57" t="s">
        <v>107</v>
      </c>
      <c r="D15" s="20" t="s">
        <v>91</v>
      </c>
      <c r="E15" s="19" t="s">
        <v>1</v>
      </c>
      <c r="F15" s="19">
        <v>3</v>
      </c>
      <c r="G15" s="21"/>
      <c r="H15" s="21"/>
    </row>
    <row r="16" spans="1:8" s="23" customFormat="1" ht="15.75" customHeight="1" x14ac:dyDescent="0.2">
      <c r="A16" s="19">
        <v>4</v>
      </c>
      <c r="B16" s="22" t="s">
        <v>185</v>
      </c>
      <c r="C16" s="57" t="s">
        <v>108</v>
      </c>
      <c r="D16" s="20" t="s">
        <v>36</v>
      </c>
      <c r="E16" s="19" t="s">
        <v>35</v>
      </c>
      <c r="F16" s="19">
        <v>10</v>
      </c>
      <c r="G16" s="21"/>
      <c r="H16" s="21"/>
    </row>
    <row r="17" spans="1:8" s="23" customFormat="1" ht="15" customHeight="1" x14ac:dyDescent="0.2">
      <c r="A17" s="19">
        <v>5</v>
      </c>
      <c r="B17" s="22" t="s">
        <v>238</v>
      </c>
      <c r="C17" s="57" t="s">
        <v>109</v>
      </c>
      <c r="D17" s="20" t="s">
        <v>134</v>
      </c>
      <c r="E17" s="19" t="s">
        <v>1</v>
      </c>
      <c r="F17" s="19">
        <v>3</v>
      </c>
      <c r="G17" s="21"/>
      <c r="H17" s="21"/>
    </row>
    <row r="18" spans="1:8" s="23" customFormat="1" ht="15" customHeight="1" x14ac:dyDescent="0.2">
      <c r="A18" s="19">
        <v>5</v>
      </c>
      <c r="B18" s="22" t="s">
        <v>238</v>
      </c>
      <c r="C18" s="57" t="s">
        <v>110</v>
      </c>
      <c r="D18" s="20" t="s">
        <v>135</v>
      </c>
      <c r="E18" s="19" t="s">
        <v>1</v>
      </c>
      <c r="F18" s="19">
        <v>3</v>
      </c>
      <c r="G18" s="21"/>
      <c r="H18" s="21"/>
    </row>
    <row r="19" spans="1:8" s="23" customFormat="1" ht="30" customHeight="1" x14ac:dyDescent="0.2">
      <c r="A19" s="19">
        <v>5</v>
      </c>
      <c r="B19" s="22" t="s">
        <v>290</v>
      </c>
      <c r="C19" s="57" t="s">
        <v>153</v>
      </c>
      <c r="D19" s="22" t="s">
        <v>218</v>
      </c>
      <c r="E19" s="19" t="s">
        <v>3</v>
      </c>
      <c r="F19" s="19">
        <v>16</v>
      </c>
      <c r="G19" s="75"/>
      <c r="H19" s="75"/>
    </row>
    <row r="20" spans="1:8" s="23" customFormat="1" ht="30" customHeight="1" x14ac:dyDescent="0.2">
      <c r="A20" s="19">
        <v>5</v>
      </c>
      <c r="B20" s="22" t="s">
        <v>290</v>
      </c>
      <c r="C20" s="57" t="s">
        <v>154</v>
      </c>
      <c r="D20" s="22" t="s">
        <v>219</v>
      </c>
      <c r="E20" s="19" t="s">
        <v>3</v>
      </c>
      <c r="F20" s="19">
        <v>16</v>
      </c>
      <c r="G20" s="75"/>
      <c r="H20" s="75"/>
    </row>
    <row r="21" spans="1:8" s="23" customFormat="1" ht="30" customHeight="1" x14ac:dyDescent="0.2">
      <c r="A21" s="19">
        <v>5</v>
      </c>
      <c r="B21" s="22" t="s">
        <v>238</v>
      </c>
      <c r="C21" s="57" t="s">
        <v>155</v>
      </c>
      <c r="D21" s="20" t="s">
        <v>220</v>
      </c>
      <c r="E21" s="19" t="s">
        <v>1</v>
      </c>
      <c r="F21" s="19">
        <v>3</v>
      </c>
      <c r="G21" s="75"/>
      <c r="H21" s="75"/>
    </row>
    <row r="22" spans="1:8" s="23" customFormat="1" ht="30" hidden="1" customHeight="1" x14ac:dyDescent="0.2">
      <c r="A22" s="19">
        <v>5</v>
      </c>
      <c r="B22" s="22" t="s">
        <v>238</v>
      </c>
      <c r="C22" s="57" t="s">
        <v>156</v>
      </c>
      <c r="D22" s="20" t="s">
        <v>221</v>
      </c>
      <c r="E22" s="53" t="s">
        <v>1</v>
      </c>
      <c r="F22" s="53">
        <v>1</v>
      </c>
      <c r="G22" s="75"/>
      <c r="H22" s="75"/>
    </row>
    <row r="23" spans="1:8" s="23" customFormat="1" ht="30" customHeight="1" x14ac:dyDescent="0.2">
      <c r="A23" s="19">
        <v>5</v>
      </c>
      <c r="B23" s="22" t="s">
        <v>290</v>
      </c>
      <c r="C23" s="57" t="s">
        <v>230</v>
      </c>
      <c r="D23" s="20" t="s">
        <v>222</v>
      </c>
      <c r="E23" s="53" t="s">
        <v>1</v>
      </c>
      <c r="F23" s="53">
        <v>2</v>
      </c>
      <c r="G23" s="75"/>
      <c r="H23" s="75"/>
    </row>
    <row r="24" spans="1:8" s="23" customFormat="1" ht="30" customHeight="1" x14ac:dyDescent="0.2">
      <c r="A24" s="19">
        <v>5</v>
      </c>
      <c r="B24" s="22" t="s">
        <v>290</v>
      </c>
      <c r="C24" s="57" t="s">
        <v>231</v>
      </c>
      <c r="D24" s="20" t="s">
        <v>223</v>
      </c>
      <c r="E24" s="53" t="s">
        <v>1</v>
      </c>
      <c r="F24" s="53">
        <v>2</v>
      </c>
      <c r="G24" s="75"/>
      <c r="H24" s="75"/>
    </row>
    <row r="25" spans="1:8" s="23" customFormat="1" ht="30" customHeight="1" x14ac:dyDescent="0.2">
      <c r="A25" s="19">
        <v>5</v>
      </c>
      <c r="B25" s="22" t="s">
        <v>290</v>
      </c>
      <c r="C25" s="57" t="s">
        <v>232</v>
      </c>
      <c r="D25" s="20" t="s">
        <v>224</v>
      </c>
      <c r="E25" s="53" t="s">
        <v>1</v>
      </c>
      <c r="F25" s="53">
        <v>2</v>
      </c>
      <c r="G25" s="75"/>
      <c r="H25" s="75"/>
    </row>
    <row r="26" spans="1:8" s="23" customFormat="1" ht="30" customHeight="1" x14ac:dyDescent="0.2">
      <c r="A26" s="19">
        <v>5</v>
      </c>
      <c r="B26" s="22" t="s">
        <v>290</v>
      </c>
      <c r="C26" s="57" t="s">
        <v>233</v>
      </c>
      <c r="D26" s="20" t="s">
        <v>225</v>
      </c>
      <c r="E26" s="53" t="s">
        <v>1</v>
      </c>
      <c r="F26" s="53">
        <v>2</v>
      </c>
      <c r="G26" s="75"/>
      <c r="H26" s="75"/>
    </row>
    <row r="27" spans="1:8" s="23" customFormat="1" ht="30" customHeight="1" x14ac:dyDescent="0.2">
      <c r="A27" s="19">
        <v>5</v>
      </c>
      <c r="B27" s="22" t="s">
        <v>238</v>
      </c>
      <c r="C27" s="57" t="s">
        <v>234</v>
      </c>
      <c r="D27" s="20" t="s">
        <v>226</v>
      </c>
      <c r="E27" s="53" t="s">
        <v>1</v>
      </c>
      <c r="F27" s="53">
        <v>3</v>
      </c>
      <c r="G27" s="75"/>
      <c r="H27" s="75"/>
    </row>
    <row r="28" spans="1:8" s="23" customFormat="1" ht="30" customHeight="1" x14ac:dyDescent="0.2">
      <c r="A28" s="19">
        <v>5</v>
      </c>
      <c r="B28" s="22" t="s">
        <v>290</v>
      </c>
      <c r="C28" s="57" t="s">
        <v>235</v>
      </c>
      <c r="D28" s="20" t="s">
        <v>227</v>
      </c>
      <c r="E28" s="53" t="s">
        <v>1</v>
      </c>
      <c r="F28" s="53">
        <v>2</v>
      </c>
      <c r="G28" s="75"/>
      <c r="H28" s="75"/>
    </row>
    <row r="29" spans="1:8" s="23" customFormat="1" ht="30" customHeight="1" x14ac:dyDescent="0.2">
      <c r="A29" s="19">
        <v>5</v>
      </c>
      <c r="B29" s="22" t="s">
        <v>290</v>
      </c>
      <c r="C29" s="57" t="s">
        <v>236</v>
      </c>
      <c r="D29" s="20" t="s">
        <v>228</v>
      </c>
      <c r="E29" s="53" t="s">
        <v>35</v>
      </c>
      <c r="F29" s="53">
        <v>5</v>
      </c>
      <c r="G29" s="75"/>
      <c r="H29" s="75"/>
    </row>
    <row r="30" spans="1:8" s="23" customFormat="1" ht="30" customHeight="1" x14ac:dyDescent="0.2">
      <c r="A30" s="19">
        <v>5</v>
      </c>
      <c r="B30" s="22" t="s">
        <v>238</v>
      </c>
      <c r="C30" s="57" t="s">
        <v>237</v>
      </c>
      <c r="D30" s="20" t="s">
        <v>229</v>
      </c>
      <c r="E30" s="53" t="s">
        <v>1</v>
      </c>
      <c r="F30" s="53">
        <v>3</v>
      </c>
      <c r="G30" s="75"/>
      <c r="H30" s="75"/>
    </row>
    <row r="31" spans="1:8" s="74" customFormat="1" ht="25.5" x14ac:dyDescent="0.2">
      <c r="A31" s="57">
        <v>6</v>
      </c>
      <c r="B31" s="83" t="s">
        <v>184</v>
      </c>
      <c r="C31" s="57" t="s">
        <v>137</v>
      </c>
      <c r="D31" s="84" t="s">
        <v>95</v>
      </c>
      <c r="E31" s="85" t="s">
        <v>37</v>
      </c>
      <c r="F31" s="85">
        <v>12</v>
      </c>
      <c r="G31" s="86"/>
      <c r="H31" s="86"/>
    </row>
    <row r="32" spans="1:8" s="23" customFormat="1" ht="15" customHeight="1" x14ac:dyDescent="0.2">
      <c r="A32" s="19">
        <v>6</v>
      </c>
      <c r="B32" s="22" t="s">
        <v>184</v>
      </c>
      <c r="C32" s="57" t="s">
        <v>138</v>
      </c>
      <c r="D32" s="20" t="s">
        <v>80</v>
      </c>
      <c r="E32" s="19" t="s">
        <v>3</v>
      </c>
      <c r="F32" s="19">
        <v>3</v>
      </c>
      <c r="G32" s="21"/>
      <c r="H32" s="21"/>
    </row>
    <row r="33" spans="1:8" s="23" customFormat="1" ht="15.75" customHeight="1" x14ac:dyDescent="0.2">
      <c r="A33" s="19">
        <v>6</v>
      </c>
      <c r="B33" s="22" t="s">
        <v>184</v>
      </c>
      <c r="C33" s="57" t="s">
        <v>205</v>
      </c>
      <c r="D33" s="20" t="s">
        <v>79</v>
      </c>
      <c r="E33" s="19" t="s">
        <v>3</v>
      </c>
      <c r="F33" s="19">
        <v>6</v>
      </c>
      <c r="G33" s="21"/>
      <c r="H33" s="21"/>
    </row>
    <row r="34" spans="1:8" s="23" customFormat="1" ht="15" customHeight="1" x14ac:dyDescent="0.2">
      <c r="A34" s="19">
        <v>7</v>
      </c>
      <c r="B34" s="22" t="s">
        <v>183</v>
      </c>
      <c r="C34" s="57" t="s">
        <v>111</v>
      </c>
      <c r="D34" s="20" t="s">
        <v>191</v>
      </c>
      <c r="E34" s="19" t="s">
        <v>3</v>
      </c>
      <c r="F34" s="19">
        <v>15</v>
      </c>
      <c r="G34" s="47"/>
      <c r="H34" s="21"/>
    </row>
    <row r="35" spans="1:8" s="23" customFormat="1" ht="15" customHeight="1" x14ac:dyDescent="0.2">
      <c r="A35" s="19">
        <v>7</v>
      </c>
      <c r="B35" s="22" t="s">
        <v>183</v>
      </c>
      <c r="C35" s="57" t="s">
        <v>136</v>
      </c>
      <c r="D35" s="20" t="s">
        <v>192</v>
      </c>
      <c r="E35" s="19" t="s">
        <v>3</v>
      </c>
      <c r="F35" s="19">
        <v>15</v>
      </c>
      <c r="G35" s="47"/>
      <c r="H35" s="21"/>
    </row>
    <row r="36" spans="1:8" s="23" customFormat="1" ht="15" customHeight="1" x14ac:dyDescent="0.2">
      <c r="A36" s="19">
        <v>7</v>
      </c>
      <c r="B36" s="22" t="s">
        <v>183</v>
      </c>
      <c r="C36" s="57" t="s">
        <v>64</v>
      </c>
      <c r="D36" s="20" t="s">
        <v>217</v>
      </c>
      <c r="E36" s="19" t="s">
        <v>3</v>
      </c>
      <c r="F36" s="19">
        <v>18</v>
      </c>
      <c r="G36" s="47"/>
      <c r="H36" s="21"/>
    </row>
    <row r="37" spans="1:8" s="23" customFormat="1" ht="25.5" x14ac:dyDescent="0.2">
      <c r="A37" s="19">
        <v>8</v>
      </c>
      <c r="B37" s="22" t="s">
        <v>176</v>
      </c>
      <c r="C37" s="57" t="s">
        <v>112</v>
      </c>
      <c r="D37" s="20" t="s">
        <v>93</v>
      </c>
      <c r="E37" s="19" t="s">
        <v>1</v>
      </c>
      <c r="F37" s="19">
        <v>3</v>
      </c>
      <c r="G37" s="47"/>
      <c r="H37" s="21"/>
    </row>
    <row r="38" spans="1:8" s="23" customFormat="1" ht="15" customHeight="1" x14ac:dyDescent="0.2">
      <c r="A38" s="19">
        <v>8</v>
      </c>
      <c r="B38" s="22" t="s">
        <v>176</v>
      </c>
      <c r="C38" s="57" t="s">
        <v>113</v>
      </c>
      <c r="D38" s="20" t="s">
        <v>38</v>
      </c>
      <c r="E38" s="19" t="s">
        <v>35</v>
      </c>
      <c r="F38" s="19">
        <v>20</v>
      </c>
      <c r="G38" s="21"/>
      <c r="H38" s="21"/>
    </row>
    <row r="39" spans="1:8" s="23" customFormat="1" ht="15" customHeight="1" x14ac:dyDescent="0.2">
      <c r="A39" s="19">
        <v>8</v>
      </c>
      <c r="B39" s="22" t="s">
        <v>176</v>
      </c>
      <c r="C39" s="57" t="s">
        <v>114</v>
      </c>
      <c r="D39" s="20" t="s">
        <v>39</v>
      </c>
      <c r="E39" s="19" t="s">
        <v>3</v>
      </c>
      <c r="F39" s="19">
        <v>4</v>
      </c>
      <c r="G39" s="21"/>
      <c r="H39" s="21"/>
    </row>
    <row r="40" spans="1:8" s="23" customFormat="1" ht="25.5" x14ac:dyDescent="0.2">
      <c r="A40" s="19">
        <v>8</v>
      </c>
      <c r="B40" s="22" t="s">
        <v>176</v>
      </c>
      <c r="C40" s="57" t="s">
        <v>115</v>
      </c>
      <c r="D40" s="22" t="s">
        <v>159</v>
      </c>
      <c r="E40" s="19" t="s">
        <v>1</v>
      </c>
      <c r="F40" s="19">
        <v>3</v>
      </c>
      <c r="G40" s="47"/>
      <c r="H40" s="21"/>
    </row>
    <row r="41" spans="1:8" s="23" customFormat="1" ht="25.5" x14ac:dyDescent="0.2">
      <c r="A41" s="19">
        <v>9</v>
      </c>
      <c r="B41" s="22" t="s">
        <v>175</v>
      </c>
      <c r="C41" s="57" t="s">
        <v>116</v>
      </c>
      <c r="D41" s="20" t="s">
        <v>92</v>
      </c>
      <c r="E41" s="19" t="s">
        <v>3</v>
      </c>
      <c r="F41" s="19">
        <v>6</v>
      </c>
      <c r="G41" s="47"/>
      <c r="H41" s="21"/>
    </row>
    <row r="42" spans="1:8" s="23" customFormat="1" ht="15" customHeight="1" x14ac:dyDescent="0.2">
      <c r="A42" s="19">
        <v>9</v>
      </c>
      <c r="B42" s="22" t="s">
        <v>175</v>
      </c>
      <c r="C42" s="57" t="s">
        <v>117</v>
      </c>
      <c r="D42" s="20" t="s">
        <v>38</v>
      </c>
      <c r="E42" s="19" t="s">
        <v>3</v>
      </c>
      <c r="F42" s="19">
        <v>20</v>
      </c>
      <c r="G42" s="47"/>
      <c r="H42" s="21"/>
    </row>
    <row r="43" spans="1:8" s="23" customFormat="1" ht="15" customHeight="1" x14ac:dyDescent="0.2">
      <c r="A43" s="19">
        <v>9</v>
      </c>
      <c r="B43" s="22" t="s">
        <v>175</v>
      </c>
      <c r="C43" s="57" t="s">
        <v>132</v>
      </c>
      <c r="D43" s="20" t="s">
        <v>133</v>
      </c>
      <c r="E43" s="19" t="s">
        <v>3</v>
      </c>
      <c r="F43" s="19">
        <v>9</v>
      </c>
      <c r="G43" s="47"/>
      <c r="H43" s="21"/>
    </row>
    <row r="44" spans="1:8" s="23" customFormat="1" ht="15" customHeight="1" x14ac:dyDescent="0.2">
      <c r="A44" s="19">
        <v>9</v>
      </c>
      <c r="B44" s="22" t="s">
        <v>175</v>
      </c>
      <c r="C44" s="57" t="s">
        <v>240</v>
      </c>
      <c r="D44" s="20" t="s">
        <v>39</v>
      </c>
      <c r="E44" s="19" t="s">
        <v>3</v>
      </c>
      <c r="F44" s="19">
        <v>3</v>
      </c>
      <c r="G44" s="21"/>
      <c r="H44" s="21"/>
    </row>
    <row r="45" spans="1:8" s="23" customFormat="1" ht="15" customHeight="1" x14ac:dyDescent="0.2">
      <c r="A45" s="19">
        <v>9</v>
      </c>
      <c r="B45" s="22" t="s">
        <v>175</v>
      </c>
      <c r="C45" s="57" t="s">
        <v>241</v>
      </c>
      <c r="D45" s="20" t="s">
        <v>89</v>
      </c>
      <c r="E45" s="19" t="s">
        <v>3</v>
      </c>
      <c r="F45" s="19">
        <v>6</v>
      </c>
      <c r="G45" s="47"/>
      <c r="H45" s="21"/>
    </row>
    <row r="46" spans="1:8" s="23" customFormat="1" ht="15.75" customHeight="1" x14ac:dyDescent="0.2">
      <c r="A46" s="19">
        <v>9</v>
      </c>
      <c r="B46" s="22" t="s">
        <v>175</v>
      </c>
      <c r="C46" s="57" t="s">
        <v>242</v>
      </c>
      <c r="D46" s="20" t="s">
        <v>88</v>
      </c>
      <c r="E46" s="19" t="s">
        <v>3</v>
      </c>
      <c r="F46" s="19">
        <v>6</v>
      </c>
      <c r="G46" s="47"/>
      <c r="H46" s="21"/>
    </row>
    <row r="47" spans="1:8" ht="15" customHeight="1" x14ac:dyDescent="0.2">
      <c r="A47" s="9">
        <v>10</v>
      </c>
      <c r="B47" s="61" t="s">
        <v>173</v>
      </c>
      <c r="C47" s="56" t="s">
        <v>118</v>
      </c>
      <c r="D47" s="62" t="s">
        <v>170</v>
      </c>
      <c r="E47" s="9" t="s">
        <v>1</v>
      </c>
      <c r="F47" s="9">
        <v>6</v>
      </c>
      <c r="G47" s="63"/>
      <c r="H47" s="21"/>
    </row>
    <row r="48" spans="1:8" ht="15" customHeight="1" x14ac:dyDescent="0.2">
      <c r="A48" s="9">
        <v>10</v>
      </c>
      <c r="B48" s="61" t="s">
        <v>173</v>
      </c>
      <c r="C48" s="56" t="s">
        <v>119</v>
      </c>
      <c r="D48" s="62" t="s">
        <v>171</v>
      </c>
      <c r="E48" s="9" t="s">
        <v>3</v>
      </c>
      <c r="F48" s="9">
        <v>3</v>
      </c>
      <c r="G48" s="63"/>
      <c r="H48" s="21"/>
    </row>
    <row r="49" spans="1:8" ht="15.75" customHeight="1" x14ac:dyDescent="0.2">
      <c r="A49" s="9">
        <v>10</v>
      </c>
      <c r="B49" s="61" t="s">
        <v>173</v>
      </c>
      <c r="C49" s="56" t="s">
        <v>120</v>
      </c>
      <c r="D49" s="62" t="s">
        <v>172</v>
      </c>
      <c r="E49" s="9" t="s">
        <v>3</v>
      </c>
      <c r="F49" s="9">
        <v>6</v>
      </c>
      <c r="G49" s="63"/>
      <c r="H49" s="21"/>
    </row>
    <row r="50" spans="1:8" s="23" customFormat="1" ht="25.5" x14ac:dyDescent="0.2">
      <c r="A50" s="19">
        <v>11</v>
      </c>
      <c r="B50" s="22" t="s">
        <v>174</v>
      </c>
      <c r="C50" s="57" t="s">
        <v>121</v>
      </c>
      <c r="D50" s="20" t="s">
        <v>96</v>
      </c>
      <c r="E50" s="19" t="s">
        <v>1</v>
      </c>
      <c r="F50" s="19">
        <v>3</v>
      </c>
      <c r="G50" s="47"/>
      <c r="H50" s="21"/>
    </row>
    <row r="51" spans="1:8" s="23" customFormat="1" ht="15" customHeight="1" x14ac:dyDescent="0.2">
      <c r="A51" s="19">
        <v>11</v>
      </c>
      <c r="B51" s="22" t="s">
        <v>174</v>
      </c>
      <c r="C51" s="57" t="s">
        <v>122</v>
      </c>
      <c r="D51" s="20" t="s">
        <v>74</v>
      </c>
      <c r="E51" s="19" t="s">
        <v>3</v>
      </c>
      <c r="F51" s="19">
        <v>1000</v>
      </c>
      <c r="G51" s="21"/>
      <c r="H51" s="21"/>
    </row>
    <row r="52" spans="1:8" s="23" customFormat="1" ht="15" customHeight="1" x14ac:dyDescent="0.2">
      <c r="A52" s="19">
        <v>11</v>
      </c>
      <c r="B52" s="22" t="s">
        <v>174</v>
      </c>
      <c r="C52" s="57" t="s">
        <v>139</v>
      </c>
      <c r="D52" s="20" t="s">
        <v>41</v>
      </c>
      <c r="E52" s="19" t="s">
        <v>35</v>
      </c>
      <c r="F52" s="19">
        <v>200</v>
      </c>
      <c r="G52" s="21"/>
      <c r="H52" s="21"/>
    </row>
    <row r="53" spans="1:8" s="23" customFormat="1" ht="15" customHeight="1" x14ac:dyDescent="0.2">
      <c r="A53" s="19">
        <v>11</v>
      </c>
      <c r="B53" s="22" t="s">
        <v>174</v>
      </c>
      <c r="C53" s="57" t="s">
        <v>140</v>
      </c>
      <c r="D53" s="20" t="s">
        <v>39</v>
      </c>
      <c r="E53" s="19" t="s">
        <v>3</v>
      </c>
      <c r="F53" s="19">
        <v>4</v>
      </c>
      <c r="G53" s="21"/>
      <c r="H53" s="21"/>
    </row>
    <row r="54" spans="1:8" s="23" customFormat="1" ht="15" customHeight="1" x14ac:dyDescent="0.2">
      <c r="A54" s="19">
        <v>11</v>
      </c>
      <c r="B54" s="22" t="s">
        <v>174</v>
      </c>
      <c r="C54" s="57" t="s">
        <v>243</v>
      </c>
      <c r="D54" s="20" t="s">
        <v>133</v>
      </c>
      <c r="E54" s="19" t="s">
        <v>37</v>
      </c>
      <c r="F54" s="19">
        <v>9</v>
      </c>
      <c r="G54" s="21"/>
      <c r="H54" s="21"/>
    </row>
    <row r="55" spans="1:8" s="23" customFormat="1" ht="15" customHeight="1" x14ac:dyDescent="0.2">
      <c r="A55" s="19">
        <v>11</v>
      </c>
      <c r="B55" s="22" t="s">
        <v>174</v>
      </c>
      <c r="C55" s="57" t="s">
        <v>244</v>
      </c>
      <c r="D55" s="20" t="s">
        <v>157</v>
      </c>
      <c r="E55" s="19" t="s">
        <v>158</v>
      </c>
      <c r="F55" s="19">
        <v>9</v>
      </c>
      <c r="G55" s="21"/>
      <c r="H55" s="21"/>
    </row>
    <row r="56" spans="1:8" s="23" customFormat="1" ht="15" customHeight="1" x14ac:dyDescent="0.2">
      <c r="A56" s="19">
        <v>11</v>
      </c>
      <c r="B56" s="22" t="s">
        <v>174</v>
      </c>
      <c r="C56" s="57" t="s">
        <v>245</v>
      </c>
      <c r="D56" s="20" t="s">
        <v>282</v>
      </c>
      <c r="E56" s="19" t="s">
        <v>37</v>
      </c>
      <c r="F56" s="19">
        <v>45</v>
      </c>
      <c r="G56" s="21"/>
      <c r="H56" s="21"/>
    </row>
    <row r="57" spans="1:8" s="23" customFormat="1" ht="15" customHeight="1" x14ac:dyDescent="0.2">
      <c r="A57" s="19">
        <v>11</v>
      </c>
      <c r="B57" s="22" t="s">
        <v>174</v>
      </c>
      <c r="C57" s="57" t="s">
        <v>246</v>
      </c>
      <c r="D57" s="20" t="s">
        <v>288</v>
      </c>
      <c r="E57" s="19" t="s">
        <v>37</v>
      </c>
      <c r="F57" s="19">
        <v>45</v>
      </c>
      <c r="G57" s="21"/>
      <c r="H57" s="21"/>
    </row>
    <row r="58" spans="1:8" s="23" customFormat="1" ht="15" customHeight="1" x14ac:dyDescent="0.2">
      <c r="A58" s="19">
        <v>11</v>
      </c>
      <c r="B58" s="22" t="s">
        <v>174</v>
      </c>
      <c r="C58" s="57" t="s">
        <v>247</v>
      </c>
      <c r="D58" s="22" t="s">
        <v>212</v>
      </c>
      <c r="E58" s="19" t="s">
        <v>3</v>
      </c>
      <c r="F58" s="19">
        <v>10</v>
      </c>
      <c r="G58" s="21"/>
      <c r="H58" s="21"/>
    </row>
    <row r="59" spans="1:8" s="23" customFormat="1" ht="15" customHeight="1" x14ac:dyDescent="0.2">
      <c r="A59" s="19">
        <v>11</v>
      </c>
      <c r="B59" s="22" t="s">
        <v>174</v>
      </c>
      <c r="C59" s="57" t="s">
        <v>248</v>
      </c>
      <c r="D59" s="20" t="s">
        <v>40</v>
      </c>
      <c r="E59" s="19" t="s">
        <v>3</v>
      </c>
      <c r="F59" s="19">
        <v>24</v>
      </c>
      <c r="G59" s="21"/>
      <c r="H59" s="21"/>
    </row>
    <row r="60" spans="1:8" s="23" customFormat="1" ht="15" customHeight="1" x14ac:dyDescent="0.2">
      <c r="A60" s="19">
        <v>11</v>
      </c>
      <c r="B60" s="22" t="s">
        <v>174</v>
      </c>
      <c r="C60" s="57" t="s">
        <v>249</v>
      </c>
      <c r="D60" s="20" t="s">
        <v>147</v>
      </c>
      <c r="E60" s="19" t="s">
        <v>3</v>
      </c>
      <c r="F60" s="19">
        <v>3</v>
      </c>
      <c r="G60" s="21"/>
      <c r="H60" s="21"/>
    </row>
    <row r="61" spans="1:8" s="23" customFormat="1" ht="15.75" customHeight="1" x14ac:dyDescent="0.2">
      <c r="A61" s="19">
        <v>11</v>
      </c>
      <c r="B61" s="22" t="s">
        <v>174</v>
      </c>
      <c r="C61" s="57" t="s">
        <v>289</v>
      </c>
      <c r="D61" s="20" t="s">
        <v>90</v>
      </c>
      <c r="E61" s="19" t="s">
        <v>3</v>
      </c>
      <c r="F61" s="19">
        <v>6</v>
      </c>
      <c r="G61" s="21"/>
      <c r="H61" s="21"/>
    </row>
    <row r="62" spans="1:8" ht="15" customHeight="1" x14ac:dyDescent="0.2">
      <c r="A62" s="9">
        <v>12</v>
      </c>
      <c r="B62" s="87" t="s">
        <v>169</v>
      </c>
      <c r="C62" s="56" t="s">
        <v>123</v>
      </c>
      <c r="D62" s="62" t="s">
        <v>190</v>
      </c>
      <c r="E62" s="9" t="s">
        <v>1</v>
      </c>
      <c r="F62" s="9">
        <v>6</v>
      </c>
      <c r="G62" s="63"/>
      <c r="H62" s="21"/>
    </row>
    <row r="63" spans="1:8" ht="15" customHeight="1" x14ac:dyDescent="0.2">
      <c r="A63" s="9">
        <v>12</v>
      </c>
      <c r="B63" s="87" t="s">
        <v>169</v>
      </c>
      <c r="C63" s="56" t="s">
        <v>124</v>
      </c>
      <c r="D63" s="62" t="s">
        <v>171</v>
      </c>
      <c r="E63" s="9" t="s">
        <v>3</v>
      </c>
      <c r="F63" s="9">
        <v>2</v>
      </c>
      <c r="G63" s="63"/>
      <c r="H63" s="21"/>
    </row>
    <row r="64" spans="1:8" ht="15" customHeight="1" x14ac:dyDescent="0.2">
      <c r="A64" s="9">
        <v>12</v>
      </c>
      <c r="B64" s="87" t="s">
        <v>169</v>
      </c>
      <c r="C64" s="56" t="s">
        <v>167</v>
      </c>
      <c r="D64" s="62" t="s">
        <v>172</v>
      </c>
      <c r="E64" s="9" t="s">
        <v>3</v>
      </c>
      <c r="F64" s="9">
        <v>2</v>
      </c>
      <c r="G64" s="63"/>
      <c r="H64" s="21"/>
    </row>
    <row r="65" spans="1:8" s="23" customFormat="1" ht="15.75" customHeight="1" x14ac:dyDescent="0.2">
      <c r="A65" s="19">
        <v>12</v>
      </c>
      <c r="B65" s="22" t="s">
        <v>169</v>
      </c>
      <c r="C65" s="56" t="s">
        <v>168</v>
      </c>
      <c r="D65" s="20" t="s">
        <v>177</v>
      </c>
      <c r="E65" s="19" t="s">
        <v>1</v>
      </c>
      <c r="F65" s="19">
        <v>6</v>
      </c>
      <c r="G65" s="21"/>
      <c r="H65" s="21"/>
    </row>
    <row r="66" spans="1:8" s="23" customFormat="1" ht="15" customHeight="1" x14ac:dyDescent="0.2">
      <c r="A66" s="19">
        <v>13</v>
      </c>
      <c r="B66" s="22" t="s">
        <v>179</v>
      </c>
      <c r="C66" s="57" t="s">
        <v>125</v>
      </c>
      <c r="D66" s="52" t="s">
        <v>81</v>
      </c>
      <c r="E66" s="19" t="s">
        <v>1</v>
      </c>
      <c r="F66" s="19">
        <v>6</v>
      </c>
      <c r="G66" s="21"/>
      <c r="H66" s="21"/>
    </row>
    <row r="67" spans="1:8" s="23" customFormat="1" ht="15" customHeight="1" x14ac:dyDescent="0.2">
      <c r="A67" s="19">
        <v>13</v>
      </c>
      <c r="B67" s="22" t="s">
        <v>179</v>
      </c>
      <c r="C67" s="57" t="s">
        <v>126</v>
      </c>
      <c r="D67" s="52" t="s">
        <v>82</v>
      </c>
      <c r="E67" s="19" t="s">
        <v>1</v>
      </c>
      <c r="F67" s="19">
        <v>6</v>
      </c>
      <c r="G67" s="21"/>
      <c r="H67" s="21"/>
    </row>
    <row r="68" spans="1:8" s="23" customFormat="1" ht="15" customHeight="1" x14ac:dyDescent="0.2">
      <c r="A68" s="19">
        <v>13</v>
      </c>
      <c r="B68" s="22" t="s">
        <v>179</v>
      </c>
      <c r="C68" s="57" t="s">
        <v>127</v>
      </c>
      <c r="D68" s="22" t="s">
        <v>146</v>
      </c>
      <c r="E68" s="19" t="s">
        <v>1</v>
      </c>
      <c r="F68" s="19">
        <v>6</v>
      </c>
      <c r="G68" s="21"/>
      <c r="H68" s="21"/>
    </row>
    <row r="69" spans="1:8" s="23" customFormat="1" ht="25.9" customHeight="1" x14ac:dyDescent="0.2">
      <c r="A69" s="19">
        <v>13</v>
      </c>
      <c r="B69" s="22" t="s">
        <v>179</v>
      </c>
      <c r="C69" s="57" t="s">
        <v>128</v>
      </c>
      <c r="D69" s="22" t="s">
        <v>280</v>
      </c>
      <c r="E69" s="19" t="s">
        <v>193</v>
      </c>
      <c r="F69" s="19">
        <v>6</v>
      </c>
      <c r="G69" s="21"/>
      <c r="H69" s="21"/>
    </row>
    <row r="70" spans="1:8" s="23" customFormat="1" ht="15" customHeight="1" x14ac:dyDescent="0.2">
      <c r="A70" s="19">
        <v>13</v>
      </c>
      <c r="B70" s="22" t="s">
        <v>179</v>
      </c>
      <c r="C70" s="57" t="s">
        <v>129</v>
      </c>
      <c r="D70" s="22" t="s">
        <v>131</v>
      </c>
      <c r="E70" s="19" t="s">
        <v>1</v>
      </c>
      <c r="F70" s="19">
        <v>6</v>
      </c>
      <c r="G70" s="21"/>
      <c r="H70" s="21"/>
    </row>
    <row r="71" spans="1:8" s="23" customFormat="1" ht="15.75" customHeight="1" x14ac:dyDescent="0.2">
      <c r="A71" s="19">
        <v>13</v>
      </c>
      <c r="B71" s="22" t="s">
        <v>179</v>
      </c>
      <c r="C71" s="57" t="s">
        <v>250</v>
      </c>
      <c r="D71" s="22" t="s">
        <v>178</v>
      </c>
      <c r="E71" s="19" t="s">
        <v>1</v>
      </c>
      <c r="F71" s="19">
        <v>6</v>
      </c>
      <c r="G71" s="21"/>
      <c r="H71" s="21"/>
    </row>
    <row r="72" spans="1:8" s="23" customFormat="1" ht="15" customHeight="1" x14ac:dyDescent="0.2">
      <c r="A72" s="19">
        <v>14</v>
      </c>
      <c r="B72" s="22" t="s">
        <v>180</v>
      </c>
      <c r="C72" s="57" t="s">
        <v>130</v>
      </c>
      <c r="D72" s="20" t="s">
        <v>165</v>
      </c>
      <c r="E72" s="19" t="s">
        <v>1</v>
      </c>
      <c r="F72" s="19">
        <v>3</v>
      </c>
      <c r="G72" s="47"/>
      <c r="H72" s="21"/>
    </row>
    <row r="73" spans="1:8" s="23" customFormat="1" ht="15" customHeight="1" x14ac:dyDescent="0.2">
      <c r="A73" s="19">
        <v>14</v>
      </c>
      <c r="B73" s="22" t="s">
        <v>180</v>
      </c>
      <c r="C73" s="57" t="s">
        <v>143</v>
      </c>
      <c r="D73" s="20" t="s">
        <v>42</v>
      </c>
      <c r="E73" s="19" t="s">
        <v>8</v>
      </c>
      <c r="F73" s="19">
        <v>900</v>
      </c>
      <c r="G73" s="47"/>
      <c r="H73" s="21"/>
    </row>
    <row r="74" spans="1:8" s="23" customFormat="1" ht="15" customHeight="1" x14ac:dyDescent="0.2">
      <c r="A74" s="19">
        <v>14</v>
      </c>
      <c r="B74" s="22" t="s">
        <v>180</v>
      </c>
      <c r="C74" s="57" t="s">
        <v>144</v>
      </c>
      <c r="D74" s="20" t="s">
        <v>43</v>
      </c>
      <c r="E74" s="19" t="s">
        <v>37</v>
      </c>
      <c r="F74" s="19">
        <v>3</v>
      </c>
      <c r="G74" s="47"/>
      <c r="H74" s="21"/>
    </row>
    <row r="75" spans="1:8" s="23" customFormat="1" ht="15" customHeight="1" x14ac:dyDescent="0.2">
      <c r="A75" s="19">
        <v>14</v>
      </c>
      <c r="B75" s="22" t="s">
        <v>180</v>
      </c>
      <c r="C75" s="57" t="s">
        <v>196</v>
      </c>
      <c r="D75" s="20" t="s">
        <v>77</v>
      </c>
      <c r="E75" s="19" t="s">
        <v>3</v>
      </c>
      <c r="F75" s="19">
        <v>3</v>
      </c>
      <c r="G75" s="47"/>
      <c r="H75" s="21"/>
    </row>
    <row r="76" spans="1:8" s="23" customFormat="1" ht="35.25" customHeight="1" x14ac:dyDescent="0.2">
      <c r="A76" s="19">
        <v>14</v>
      </c>
      <c r="B76" s="22" t="s">
        <v>180</v>
      </c>
      <c r="C76" s="57" t="s">
        <v>251</v>
      </c>
      <c r="D76" s="20" t="s">
        <v>97</v>
      </c>
      <c r="E76" s="19" t="s">
        <v>1</v>
      </c>
      <c r="F76" s="19">
        <v>9</v>
      </c>
      <c r="G76" s="75"/>
      <c r="H76" s="21"/>
    </row>
    <row r="77" spans="1:8" ht="15" customHeight="1" x14ac:dyDescent="0.2">
      <c r="A77" s="19">
        <v>15</v>
      </c>
      <c r="B77" s="22" t="s">
        <v>181</v>
      </c>
      <c r="C77" s="57" t="s">
        <v>197</v>
      </c>
      <c r="D77" s="58" t="s">
        <v>166</v>
      </c>
      <c r="E77" s="59" t="s">
        <v>3</v>
      </c>
      <c r="F77" s="59">
        <v>12</v>
      </c>
      <c r="G77" s="47"/>
      <c r="H77" s="75"/>
    </row>
    <row r="78" spans="1:8" ht="15" customHeight="1" x14ac:dyDescent="0.2">
      <c r="A78" s="19">
        <v>15</v>
      </c>
      <c r="B78" s="22" t="s">
        <v>181</v>
      </c>
      <c r="C78" s="57" t="s">
        <v>198</v>
      </c>
      <c r="D78" s="58" t="s">
        <v>216</v>
      </c>
      <c r="E78" s="59" t="s">
        <v>3</v>
      </c>
      <c r="F78" s="59">
        <v>12</v>
      </c>
      <c r="G78" s="47"/>
      <c r="H78" s="75"/>
    </row>
    <row r="79" spans="1:8" ht="15" customHeight="1" x14ac:dyDescent="0.2">
      <c r="A79" s="19">
        <v>15</v>
      </c>
      <c r="B79" s="22" t="s">
        <v>181</v>
      </c>
      <c r="C79" s="57" t="s">
        <v>252</v>
      </c>
      <c r="D79" s="58" t="s">
        <v>195</v>
      </c>
      <c r="E79" s="59" t="s">
        <v>3</v>
      </c>
      <c r="F79" s="59">
        <v>4</v>
      </c>
      <c r="G79" s="47"/>
      <c r="H79" s="75"/>
    </row>
    <row r="80" spans="1:8" ht="15.75" customHeight="1" x14ac:dyDescent="0.2">
      <c r="A80" s="19">
        <v>15</v>
      </c>
      <c r="B80" s="22" t="s">
        <v>181</v>
      </c>
      <c r="C80" s="57" t="s">
        <v>253</v>
      </c>
      <c r="D80" s="58" t="s">
        <v>194</v>
      </c>
      <c r="E80" s="59" t="s">
        <v>3</v>
      </c>
      <c r="F80" s="59">
        <v>4</v>
      </c>
      <c r="G80" s="47"/>
      <c r="H80" s="75"/>
    </row>
    <row r="81" spans="1:8" s="23" customFormat="1" ht="29.25" customHeight="1" x14ac:dyDescent="0.2">
      <c r="A81" s="19">
        <v>16</v>
      </c>
      <c r="B81" s="22" t="s">
        <v>182</v>
      </c>
      <c r="C81" s="57" t="s">
        <v>199</v>
      </c>
      <c r="D81" s="20" t="s">
        <v>162</v>
      </c>
      <c r="E81" s="19" t="s">
        <v>1</v>
      </c>
      <c r="F81" s="19">
        <v>9</v>
      </c>
      <c r="G81" s="75"/>
      <c r="H81" s="21"/>
    </row>
    <row r="82" spans="1:8" s="23" customFormat="1" ht="29.25" customHeight="1" x14ac:dyDescent="0.2">
      <c r="A82" s="19">
        <v>16</v>
      </c>
      <c r="B82" s="22" t="s">
        <v>182</v>
      </c>
      <c r="C82" s="57" t="s">
        <v>200</v>
      </c>
      <c r="D82" s="20" t="s">
        <v>163</v>
      </c>
      <c r="E82" s="19" t="s">
        <v>35</v>
      </c>
      <c r="F82" s="19">
        <v>100</v>
      </c>
      <c r="G82" s="75"/>
      <c r="H82" s="21"/>
    </row>
    <row r="83" spans="1:8" s="23" customFormat="1" ht="38.25" x14ac:dyDescent="0.2">
      <c r="A83" s="53">
        <v>17</v>
      </c>
      <c r="B83" s="22" t="s">
        <v>86</v>
      </c>
      <c r="C83" s="67" t="s">
        <v>201</v>
      </c>
      <c r="D83" s="20" t="s">
        <v>56</v>
      </c>
      <c r="E83" s="53" t="s">
        <v>35</v>
      </c>
      <c r="F83" s="53">
        <v>50</v>
      </c>
      <c r="G83" s="21"/>
      <c r="H83" s="75"/>
    </row>
    <row r="84" spans="1:8" s="23" customFormat="1" ht="38.25" x14ac:dyDescent="0.2">
      <c r="A84" s="53">
        <v>17</v>
      </c>
      <c r="B84" s="22" t="s">
        <v>86</v>
      </c>
      <c r="C84" s="67" t="s">
        <v>202</v>
      </c>
      <c r="D84" s="20" t="s">
        <v>52</v>
      </c>
      <c r="E84" s="53" t="s">
        <v>35</v>
      </c>
      <c r="F84" s="53">
        <v>50</v>
      </c>
      <c r="G84" s="21"/>
      <c r="H84" s="75"/>
    </row>
    <row r="85" spans="1:8" s="23" customFormat="1" ht="38.25" x14ac:dyDescent="0.2">
      <c r="A85" s="53">
        <v>17</v>
      </c>
      <c r="B85" s="22" t="s">
        <v>83</v>
      </c>
      <c r="C85" s="67" t="s">
        <v>203</v>
      </c>
      <c r="D85" s="20" t="s">
        <v>84</v>
      </c>
      <c r="E85" s="53" t="s">
        <v>35</v>
      </c>
      <c r="F85" s="53">
        <v>50</v>
      </c>
      <c r="G85" s="21"/>
      <c r="H85" s="75"/>
    </row>
    <row r="86" spans="1:8" s="23" customFormat="1" ht="38.25" x14ac:dyDescent="0.2">
      <c r="A86" s="53">
        <v>17</v>
      </c>
      <c r="B86" s="22" t="s">
        <v>83</v>
      </c>
      <c r="C86" s="67" t="s">
        <v>254</v>
      </c>
      <c r="D86" s="20" t="s">
        <v>85</v>
      </c>
      <c r="E86" s="53" t="s">
        <v>35</v>
      </c>
      <c r="F86" s="53">
        <v>50</v>
      </c>
      <c r="G86" s="21"/>
      <c r="H86" s="75"/>
    </row>
    <row r="87" spans="1:8" s="23" customFormat="1" ht="25.5" x14ac:dyDescent="0.2">
      <c r="A87" s="53">
        <v>17</v>
      </c>
      <c r="B87" s="22" t="s">
        <v>57</v>
      </c>
      <c r="C87" s="67" t="s">
        <v>255</v>
      </c>
      <c r="D87" s="54" t="s">
        <v>58</v>
      </c>
      <c r="E87" s="53" t="s">
        <v>35</v>
      </c>
      <c r="F87" s="53">
        <v>4</v>
      </c>
      <c r="G87" s="21"/>
      <c r="H87" s="75"/>
    </row>
    <row r="88" spans="1:8" s="23" customFormat="1" ht="25.5" x14ac:dyDescent="0.2">
      <c r="A88" s="53">
        <v>17</v>
      </c>
      <c r="B88" s="22" t="s">
        <v>57</v>
      </c>
      <c r="C88" s="67" t="s">
        <v>256</v>
      </c>
      <c r="D88" s="54" t="s">
        <v>59</v>
      </c>
      <c r="E88" s="53" t="s">
        <v>35</v>
      </c>
      <c r="F88" s="53">
        <v>12</v>
      </c>
      <c r="G88" s="21"/>
      <c r="H88" s="75"/>
    </row>
    <row r="89" spans="1:8" s="23" customFormat="1" ht="25.5" x14ac:dyDescent="0.2">
      <c r="A89" s="53">
        <v>17</v>
      </c>
      <c r="B89" s="22" t="s">
        <v>57</v>
      </c>
      <c r="C89" s="67" t="s">
        <v>257</v>
      </c>
      <c r="D89" s="54" t="s">
        <v>60</v>
      </c>
      <c r="E89" s="53" t="s">
        <v>35</v>
      </c>
      <c r="F89" s="53">
        <v>4</v>
      </c>
      <c r="G89" s="21"/>
      <c r="H89" s="75"/>
    </row>
    <row r="90" spans="1:8" s="23" customFormat="1" ht="25.5" x14ac:dyDescent="0.2">
      <c r="A90" s="53">
        <v>17</v>
      </c>
      <c r="B90" s="22" t="s">
        <v>57</v>
      </c>
      <c r="C90" s="67" t="s">
        <v>258</v>
      </c>
      <c r="D90" s="54" t="s">
        <v>61</v>
      </c>
      <c r="E90" s="53" t="s">
        <v>35</v>
      </c>
      <c r="F90" s="53">
        <v>35</v>
      </c>
      <c r="G90" s="21"/>
      <c r="H90" s="75"/>
    </row>
    <row r="91" spans="1:8" s="23" customFormat="1" ht="25.5" x14ac:dyDescent="0.2">
      <c r="A91" s="53">
        <v>17</v>
      </c>
      <c r="B91" s="22" t="s">
        <v>57</v>
      </c>
      <c r="C91" s="67" t="s">
        <v>259</v>
      </c>
      <c r="D91" s="54" t="s">
        <v>62</v>
      </c>
      <c r="E91" s="53" t="s">
        <v>35</v>
      </c>
      <c r="F91" s="53">
        <v>30</v>
      </c>
      <c r="G91" s="21"/>
      <c r="H91" s="75"/>
    </row>
    <row r="92" spans="1:8" s="23" customFormat="1" ht="25.5" x14ac:dyDescent="0.2">
      <c r="A92" s="53">
        <v>17</v>
      </c>
      <c r="B92" s="22" t="s">
        <v>63</v>
      </c>
      <c r="C92" s="67" t="s">
        <v>260</v>
      </c>
      <c r="D92" s="54" t="s">
        <v>58</v>
      </c>
      <c r="E92" s="53" t="s">
        <v>35</v>
      </c>
      <c r="F92" s="53">
        <v>7</v>
      </c>
      <c r="G92" s="21"/>
      <c r="H92" s="75"/>
    </row>
    <row r="93" spans="1:8" s="23" customFormat="1" ht="25.5" x14ac:dyDescent="0.2">
      <c r="A93" s="53">
        <v>17</v>
      </c>
      <c r="B93" s="22" t="s">
        <v>63</v>
      </c>
      <c r="C93" s="67" t="s">
        <v>261</v>
      </c>
      <c r="D93" s="54" t="s">
        <v>59</v>
      </c>
      <c r="E93" s="53" t="s">
        <v>35</v>
      </c>
      <c r="F93" s="53">
        <v>7</v>
      </c>
      <c r="G93" s="21"/>
      <c r="H93" s="75"/>
    </row>
    <row r="94" spans="1:8" s="23" customFormat="1" ht="25.5" x14ac:dyDescent="0.2">
      <c r="A94" s="53">
        <v>17</v>
      </c>
      <c r="B94" s="22" t="s">
        <v>63</v>
      </c>
      <c r="C94" s="67" t="s">
        <v>262</v>
      </c>
      <c r="D94" s="54" t="s">
        <v>60</v>
      </c>
      <c r="E94" s="53" t="s">
        <v>35</v>
      </c>
      <c r="F94" s="53">
        <v>4</v>
      </c>
      <c r="G94" s="21"/>
      <c r="H94" s="75"/>
    </row>
    <row r="95" spans="1:8" s="23" customFormat="1" ht="25.5" x14ac:dyDescent="0.2">
      <c r="A95" s="53">
        <v>17</v>
      </c>
      <c r="B95" s="22" t="s">
        <v>63</v>
      </c>
      <c r="C95" s="67" t="s">
        <v>263</v>
      </c>
      <c r="D95" s="54" t="s">
        <v>61</v>
      </c>
      <c r="E95" s="53" t="s">
        <v>35</v>
      </c>
      <c r="F95" s="53">
        <v>15</v>
      </c>
      <c r="G95" s="21"/>
      <c r="H95" s="75"/>
    </row>
    <row r="96" spans="1:8" s="23" customFormat="1" ht="25.5" x14ac:dyDescent="0.2">
      <c r="A96" s="53">
        <v>17</v>
      </c>
      <c r="B96" s="22" t="s">
        <v>63</v>
      </c>
      <c r="C96" s="67" t="s">
        <v>264</v>
      </c>
      <c r="D96" s="54" t="s">
        <v>62</v>
      </c>
      <c r="E96" s="53" t="s">
        <v>35</v>
      </c>
      <c r="F96" s="53">
        <v>6</v>
      </c>
      <c r="G96" s="21"/>
      <c r="H96" s="75"/>
    </row>
    <row r="97" spans="1:8" s="23" customFormat="1" ht="38.25" x14ac:dyDescent="0.2">
      <c r="A97" s="53">
        <v>17</v>
      </c>
      <c r="B97" s="22" t="s">
        <v>65</v>
      </c>
      <c r="C97" s="67" t="s">
        <v>265</v>
      </c>
      <c r="D97" s="54" t="s">
        <v>51</v>
      </c>
      <c r="E97" s="53" t="s">
        <v>35</v>
      </c>
      <c r="F97" s="53">
        <v>500</v>
      </c>
      <c r="G97" s="21"/>
      <c r="H97" s="75"/>
    </row>
    <row r="98" spans="1:8" s="23" customFormat="1" ht="38.25" x14ac:dyDescent="0.2">
      <c r="A98" s="53">
        <v>17</v>
      </c>
      <c r="B98" s="22" t="s">
        <v>65</v>
      </c>
      <c r="C98" s="67" t="s">
        <v>266</v>
      </c>
      <c r="D98" s="54" t="s">
        <v>52</v>
      </c>
      <c r="E98" s="53" t="s">
        <v>35</v>
      </c>
      <c r="F98" s="53">
        <v>500</v>
      </c>
      <c r="G98" s="21"/>
      <c r="H98" s="75"/>
    </row>
    <row r="99" spans="1:8" s="23" customFormat="1" ht="38.25" x14ac:dyDescent="0.2">
      <c r="A99" s="53">
        <v>17</v>
      </c>
      <c r="B99" s="22" t="s">
        <v>65</v>
      </c>
      <c r="C99" s="67" t="s">
        <v>267</v>
      </c>
      <c r="D99" s="54" t="s">
        <v>54</v>
      </c>
      <c r="E99" s="53" t="s">
        <v>35</v>
      </c>
      <c r="F99" s="53">
        <v>4</v>
      </c>
      <c r="G99" s="21"/>
      <c r="H99" s="75"/>
    </row>
    <row r="100" spans="1:8" s="23" customFormat="1" ht="38.25" x14ac:dyDescent="0.2">
      <c r="A100" s="53">
        <v>17</v>
      </c>
      <c r="B100" s="22" t="s">
        <v>65</v>
      </c>
      <c r="C100" s="67" t="s">
        <v>268</v>
      </c>
      <c r="D100" s="54" t="s">
        <v>66</v>
      </c>
      <c r="E100" s="53" t="s">
        <v>35</v>
      </c>
      <c r="F100" s="53">
        <v>30</v>
      </c>
      <c r="G100" s="21"/>
      <c r="H100" s="75"/>
    </row>
    <row r="101" spans="1:8" s="23" customFormat="1" ht="38.25" x14ac:dyDescent="0.2">
      <c r="A101" s="53">
        <v>17</v>
      </c>
      <c r="B101" s="22" t="s">
        <v>65</v>
      </c>
      <c r="C101" s="67" t="s">
        <v>269</v>
      </c>
      <c r="D101" s="54" t="s">
        <v>67</v>
      </c>
      <c r="E101" s="53" t="s">
        <v>35</v>
      </c>
      <c r="F101" s="53">
        <v>500</v>
      </c>
      <c r="G101" s="21"/>
      <c r="H101" s="75"/>
    </row>
    <row r="102" spans="1:8" s="23" customFormat="1" ht="38.25" x14ac:dyDescent="0.2">
      <c r="A102" s="53">
        <v>17</v>
      </c>
      <c r="B102" s="22" t="s">
        <v>87</v>
      </c>
      <c r="C102" s="67" t="s">
        <v>270</v>
      </c>
      <c r="D102" s="54" t="s">
        <v>51</v>
      </c>
      <c r="E102" s="53" t="s">
        <v>35</v>
      </c>
      <c r="F102" s="53">
        <v>7</v>
      </c>
      <c r="G102" s="21"/>
      <c r="H102" s="75"/>
    </row>
    <row r="103" spans="1:8" s="23" customFormat="1" ht="38.25" x14ac:dyDescent="0.2">
      <c r="A103" s="53">
        <v>17</v>
      </c>
      <c r="B103" s="22" t="s">
        <v>87</v>
      </c>
      <c r="C103" s="67" t="s">
        <v>271</v>
      </c>
      <c r="D103" s="54" t="s">
        <v>52</v>
      </c>
      <c r="E103" s="53" t="s">
        <v>35</v>
      </c>
      <c r="F103" s="53">
        <v>7</v>
      </c>
      <c r="G103" s="21"/>
      <c r="H103" s="75"/>
    </row>
    <row r="104" spans="1:8" s="23" customFormat="1" ht="38.25" x14ac:dyDescent="0.2">
      <c r="A104" s="53">
        <v>17</v>
      </c>
      <c r="B104" s="22" t="s">
        <v>87</v>
      </c>
      <c r="C104" s="67" t="s">
        <v>272</v>
      </c>
      <c r="D104" s="54" t="s">
        <v>54</v>
      </c>
      <c r="E104" s="53" t="s">
        <v>35</v>
      </c>
      <c r="F104" s="53">
        <v>4</v>
      </c>
      <c r="G104" s="21"/>
      <c r="H104" s="75"/>
    </row>
    <row r="105" spans="1:8" s="23" customFormat="1" ht="25.5" x14ac:dyDescent="0.2">
      <c r="A105" s="53">
        <v>17</v>
      </c>
      <c r="B105" s="22" t="s">
        <v>71</v>
      </c>
      <c r="C105" s="67" t="s">
        <v>273</v>
      </c>
      <c r="D105" s="54" t="s">
        <v>55</v>
      </c>
      <c r="E105" s="53" t="s">
        <v>35</v>
      </c>
      <c r="F105" s="53">
        <v>30</v>
      </c>
      <c r="G105" s="21"/>
      <c r="H105" s="75"/>
    </row>
    <row r="106" spans="1:8" s="23" customFormat="1" ht="25.5" x14ac:dyDescent="0.2">
      <c r="A106" s="53">
        <v>17</v>
      </c>
      <c r="B106" s="22" t="s">
        <v>71</v>
      </c>
      <c r="C106" s="67" t="s">
        <v>274</v>
      </c>
      <c r="D106" s="54" t="s">
        <v>68</v>
      </c>
      <c r="E106" s="53" t="s">
        <v>35</v>
      </c>
      <c r="F106" s="53">
        <v>35</v>
      </c>
      <c r="G106" s="21"/>
      <c r="H106" s="75"/>
    </row>
    <row r="107" spans="1:8" s="23" customFormat="1" ht="25.5" x14ac:dyDescent="0.2">
      <c r="A107" s="53">
        <v>17</v>
      </c>
      <c r="B107" s="22" t="s">
        <v>71</v>
      </c>
      <c r="C107" s="67" t="s">
        <v>275</v>
      </c>
      <c r="D107" s="54" t="s">
        <v>69</v>
      </c>
      <c r="E107" s="53" t="s">
        <v>35</v>
      </c>
      <c r="F107" s="53">
        <v>12</v>
      </c>
      <c r="G107" s="21"/>
      <c r="H107" s="75"/>
    </row>
    <row r="108" spans="1:8" s="23" customFormat="1" ht="25.5" x14ac:dyDescent="0.2">
      <c r="A108" s="53">
        <v>17</v>
      </c>
      <c r="B108" s="22" t="s">
        <v>71</v>
      </c>
      <c r="C108" s="67" t="s">
        <v>276</v>
      </c>
      <c r="D108" s="54" t="s">
        <v>70</v>
      </c>
      <c r="E108" s="53" t="s">
        <v>35</v>
      </c>
      <c r="F108" s="53">
        <v>4</v>
      </c>
      <c r="G108" s="21"/>
      <c r="H108" s="75"/>
    </row>
    <row r="109" spans="1:8" s="23" customFormat="1" ht="15" customHeight="1" x14ac:dyDescent="0.2">
      <c r="A109" s="19">
        <v>18</v>
      </c>
      <c r="B109" s="22" t="s">
        <v>72</v>
      </c>
      <c r="C109" s="67" t="s">
        <v>210</v>
      </c>
      <c r="D109" s="20" t="s">
        <v>152</v>
      </c>
      <c r="E109" s="53" t="s">
        <v>35</v>
      </c>
      <c r="F109" s="53">
        <v>2000</v>
      </c>
      <c r="G109" s="21"/>
      <c r="H109" s="75"/>
    </row>
    <row r="110" spans="1:8" s="23" customFormat="1" ht="15" customHeight="1" x14ac:dyDescent="0.2">
      <c r="A110" s="19">
        <v>18</v>
      </c>
      <c r="B110" s="22" t="s">
        <v>72</v>
      </c>
      <c r="C110" s="67" t="s">
        <v>278</v>
      </c>
      <c r="D110" s="20" t="s">
        <v>98</v>
      </c>
      <c r="E110" s="53" t="s">
        <v>35</v>
      </c>
      <c r="F110" s="53">
        <v>4000</v>
      </c>
      <c r="G110" s="21"/>
      <c r="H110" s="75"/>
    </row>
    <row r="111" spans="1:8" s="23" customFormat="1" ht="15.75" customHeight="1" x14ac:dyDescent="0.2">
      <c r="A111" s="19">
        <v>18</v>
      </c>
      <c r="B111" s="22" t="s">
        <v>73</v>
      </c>
      <c r="C111" s="67" t="s">
        <v>279</v>
      </c>
      <c r="D111" s="20" t="s">
        <v>164</v>
      </c>
      <c r="E111" s="53" t="s">
        <v>4</v>
      </c>
      <c r="F111" s="53">
        <v>30</v>
      </c>
      <c r="G111" s="21"/>
      <c r="H111" s="75"/>
    </row>
    <row r="112" spans="1:8" s="23" customFormat="1" ht="15.75" customHeight="1" x14ac:dyDescent="0.2">
      <c r="A112" s="19">
        <v>19</v>
      </c>
      <c r="B112" s="90" t="s">
        <v>294</v>
      </c>
      <c r="C112" s="57" t="s">
        <v>277</v>
      </c>
      <c r="D112" s="89" t="s">
        <v>292</v>
      </c>
      <c r="E112" s="53" t="s">
        <v>1</v>
      </c>
      <c r="F112" s="53">
        <v>3</v>
      </c>
      <c r="G112" s="21"/>
      <c r="H112" s="75"/>
    </row>
    <row r="113" spans="1:8" s="23" customFormat="1" ht="15.75" customHeight="1" x14ac:dyDescent="0.2">
      <c r="A113" s="19">
        <v>20</v>
      </c>
      <c r="B113" s="22" t="s">
        <v>209</v>
      </c>
      <c r="C113" s="57" t="s">
        <v>293</v>
      </c>
      <c r="D113" s="50" t="s">
        <v>211</v>
      </c>
      <c r="E113" s="19" t="s">
        <v>1</v>
      </c>
      <c r="F113" s="19">
        <v>1</v>
      </c>
      <c r="G113" s="21"/>
      <c r="H113" s="75"/>
    </row>
    <row r="114" spans="1:8" ht="15.75" customHeight="1" x14ac:dyDescent="0.2">
      <c r="A114" s="92" t="s">
        <v>145</v>
      </c>
      <c r="B114" s="92"/>
      <c r="C114" s="92"/>
      <c r="D114" s="92"/>
      <c r="E114" s="92"/>
      <c r="F114" s="92"/>
      <c r="G114" s="92"/>
      <c r="H114" s="88"/>
    </row>
    <row r="115" spans="1:8" x14ac:dyDescent="0.2">
      <c r="H115" s="70"/>
    </row>
    <row r="117" spans="1:8" x14ac:dyDescent="0.2">
      <c r="E117" s="71"/>
      <c r="H117" s="70"/>
    </row>
    <row r="118" spans="1:8" x14ac:dyDescent="0.2">
      <c r="G118" s="71"/>
    </row>
    <row r="119" spans="1:8" x14ac:dyDescent="0.2">
      <c r="G119" s="23"/>
    </row>
    <row r="120" spans="1:8" x14ac:dyDescent="0.2">
      <c r="H120" s="70"/>
    </row>
  </sheetData>
  <autoFilter ref="C5:H114" xr:uid="{3074A689-D06E-40D4-87D8-F0A30076B636}"/>
  <mergeCells count="4">
    <mergeCell ref="A1:H1"/>
    <mergeCell ref="A2:H2"/>
    <mergeCell ref="A4:B4"/>
    <mergeCell ref="A114:G114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53" orientation="landscape" r:id="rId1"/>
  <ignoredErrors>
    <ignoredError sqref="C29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1"/>
  <sheetViews>
    <sheetView view="pageBreakPreview" zoomScale="85" zoomScaleNormal="100" zoomScaleSheetLayoutView="85" workbookViewId="0">
      <selection activeCell="L9" sqref="L8:L9"/>
    </sheetView>
  </sheetViews>
  <sheetFormatPr defaultColWidth="9.140625" defaultRowHeight="15" x14ac:dyDescent="0.25"/>
  <cols>
    <col min="1" max="1" width="11.7109375" style="13" customWidth="1"/>
    <col min="2" max="2" width="52.140625" style="13" bestFit="1" customWidth="1"/>
    <col min="3" max="3" width="6" style="13" customWidth="1"/>
    <col min="4" max="4" width="47.5703125" style="13" customWidth="1"/>
    <col min="5" max="5" width="12.140625" style="13" customWidth="1"/>
    <col min="6" max="6" width="22.5703125" style="13" bestFit="1" customWidth="1"/>
    <col min="7" max="8" width="9.140625" style="13"/>
    <col min="9" max="9" width="12.85546875" style="13" customWidth="1"/>
    <col min="10" max="10" width="17" style="13" bestFit="1" customWidth="1"/>
    <col min="11" max="16384" width="9.140625" style="13"/>
  </cols>
  <sheetData>
    <row r="1" spans="1:10" ht="22.5" customHeight="1" x14ac:dyDescent="0.25">
      <c r="A1" s="113" t="s">
        <v>296</v>
      </c>
      <c r="B1" s="113"/>
      <c r="C1" s="113"/>
      <c r="D1" s="113"/>
      <c r="E1" s="113"/>
      <c r="F1" s="113"/>
      <c r="G1" s="113"/>
      <c r="H1" s="113"/>
      <c r="I1" s="113"/>
      <c r="J1" s="113"/>
    </row>
    <row r="2" spans="1:10" ht="22.5" customHeight="1" x14ac:dyDescent="0.25">
      <c r="A2" s="114" t="s">
        <v>76</v>
      </c>
      <c r="B2" s="114"/>
      <c r="C2" s="114"/>
      <c r="D2" s="114"/>
      <c r="E2" s="114"/>
      <c r="F2" s="114"/>
      <c r="G2" s="114"/>
      <c r="H2" s="114"/>
      <c r="I2" s="115"/>
      <c r="J2" s="115"/>
    </row>
    <row r="3" spans="1:10" ht="21.75" customHeight="1" thickBot="1" x14ac:dyDescent="0.3">
      <c r="A3" s="116" t="str">
        <f>'cennik i zakres prac'!$A$3</f>
        <v>Umowa nr: 25DFBT961</v>
      </c>
      <c r="B3" s="117"/>
      <c r="C3" s="117"/>
      <c r="D3" s="117"/>
      <c r="E3" s="14"/>
      <c r="F3" s="14"/>
      <c r="G3" s="118"/>
      <c r="H3" s="119"/>
      <c r="I3" s="118"/>
      <c r="J3" s="118"/>
    </row>
    <row r="4" spans="1:10" ht="15.75" thickBot="1" x14ac:dyDescent="0.3">
      <c r="A4" s="93" t="s">
        <v>18</v>
      </c>
      <c r="B4" s="93"/>
      <c r="C4" s="24"/>
      <c r="D4" s="24" t="s">
        <v>208</v>
      </c>
      <c r="E4" s="24"/>
      <c r="F4" s="24"/>
      <c r="G4" s="25"/>
      <c r="H4" s="25"/>
      <c r="I4" s="24"/>
      <c r="J4" s="24"/>
    </row>
    <row r="5" spans="1:10" ht="57" thickBot="1" x14ac:dyDescent="0.3">
      <c r="A5" s="39" t="s">
        <v>19</v>
      </c>
      <c r="B5" s="40" t="s">
        <v>11</v>
      </c>
      <c r="C5" s="41" t="s">
        <v>20</v>
      </c>
      <c r="D5" s="42" t="s">
        <v>21</v>
      </c>
      <c r="E5" s="41" t="s">
        <v>22</v>
      </c>
      <c r="F5" s="40" t="s">
        <v>23</v>
      </c>
      <c r="G5" s="41" t="s">
        <v>24</v>
      </c>
      <c r="H5" s="41" t="s">
        <v>25</v>
      </c>
      <c r="I5" s="43" t="s">
        <v>26</v>
      </c>
      <c r="J5" s="44" t="s">
        <v>27</v>
      </c>
    </row>
    <row r="6" spans="1:10" ht="51" x14ac:dyDescent="0.25">
      <c r="A6" s="26">
        <v>10</v>
      </c>
      <c r="B6" s="10" t="s">
        <v>101</v>
      </c>
      <c r="C6" s="48" t="s">
        <v>139</v>
      </c>
      <c r="D6" s="10" t="s">
        <v>50</v>
      </c>
      <c r="E6" s="9" t="s">
        <v>48</v>
      </c>
      <c r="F6" s="10" t="s">
        <v>49</v>
      </c>
      <c r="G6" s="9" t="s">
        <v>35</v>
      </c>
      <c r="H6" s="9">
        <v>200</v>
      </c>
      <c r="I6" s="11"/>
      <c r="J6" s="45"/>
    </row>
    <row r="7" spans="1:10" ht="51" x14ac:dyDescent="0.25">
      <c r="A7" s="26">
        <v>7</v>
      </c>
      <c r="B7" s="18" t="s">
        <v>102</v>
      </c>
      <c r="C7" s="48" t="s">
        <v>113</v>
      </c>
      <c r="D7" s="10" t="s">
        <v>47</v>
      </c>
      <c r="E7" s="9" t="s">
        <v>48</v>
      </c>
      <c r="F7" s="16" t="s">
        <v>49</v>
      </c>
      <c r="G7" s="9" t="s">
        <v>35</v>
      </c>
      <c r="H7" s="9">
        <v>150</v>
      </c>
      <c r="I7" s="11"/>
      <c r="J7" s="45"/>
    </row>
    <row r="8" spans="1:10" ht="60" x14ac:dyDescent="0.25">
      <c r="A8" s="27">
        <v>11</v>
      </c>
      <c r="B8" s="10" t="s">
        <v>101</v>
      </c>
      <c r="C8" s="49" t="s">
        <v>245</v>
      </c>
      <c r="D8" s="28" t="s">
        <v>283</v>
      </c>
      <c r="E8" s="29" t="s">
        <v>281</v>
      </c>
      <c r="F8" s="30" t="s">
        <v>284</v>
      </c>
      <c r="G8" s="29" t="s">
        <v>37</v>
      </c>
      <c r="H8" s="29">
        <v>45</v>
      </c>
      <c r="I8" s="31"/>
      <c r="J8" s="46"/>
    </row>
    <row r="9" spans="1:10" ht="30" x14ac:dyDescent="0.25">
      <c r="A9" s="27">
        <v>11</v>
      </c>
      <c r="B9" s="10" t="s">
        <v>101</v>
      </c>
      <c r="C9" s="49" t="s">
        <v>246</v>
      </c>
      <c r="D9" s="28" t="s">
        <v>291</v>
      </c>
      <c r="E9" s="29" t="s">
        <v>286</v>
      </c>
      <c r="F9" s="30" t="s">
        <v>285</v>
      </c>
      <c r="G9" s="29" t="s">
        <v>3</v>
      </c>
      <c r="H9" s="29">
        <v>6</v>
      </c>
      <c r="I9" s="31"/>
      <c r="J9" s="46"/>
    </row>
    <row r="10" spans="1:10" ht="30" x14ac:dyDescent="0.25">
      <c r="A10" s="27">
        <v>11</v>
      </c>
      <c r="B10" s="10" t="s">
        <v>101</v>
      </c>
      <c r="C10" s="49" t="s">
        <v>246</v>
      </c>
      <c r="D10" s="28" t="s">
        <v>291</v>
      </c>
      <c r="E10" s="29" t="s">
        <v>286</v>
      </c>
      <c r="F10" s="30" t="s">
        <v>287</v>
      </c>
      <c r="G10" s="29" t="s">
        <v>3</v>
      </c>
      <c r="H10" s="29">
        <v>6</v>
      </c>
      <c r="I10" s="31"/>
      <c r="J10" s="46"/>
    </row>
    <row r="11" spans="1:10" ht="114.75" x14ac:dyDescent="0.25">
      <c r="A11" s="26">
        <v>4</v>
      </c>
      <c r="B11" s="17" t="s">
        <v>103</v>
      </c>
      <c r="C11" s="48" t="s">
        <v>108</v>
      </c>
      <c r="D11" s="10" t="s">
        <v>45</v>
      </c>
      <c r="E11" s="9" t="s">
        <v>46</v>
      </c>
      <c r="F11" s="10"/>
      <c r="G11" s="9" t="s">
        <v>35</v>
      </c>
      <c r="H11" s="9">
        <v>10</v>
      </c>
      <c r="I11" s="11"/>
      <c r="J11" s="45"/>
    </row>
    <row r="12" spans="1:10" x14ac:dyDescent="0.25">
      <c r="A12" s="27">
        <v>14</v>
      </c>
      <c r="B12" s="73" t="s">
        <v>213</v>
      </c>
      <c r="C12" s="49" t="s">
        <v>198</v>
      </c>
      <c r="D12" s="18" t="s">
        <v>214</v>
      </c>
      <c r="E12" s="29"/>
      <c r="F12" s="18" t="s">
        <v>215</v>
      </c>
      <c r="G12" s="29" t="s">
        <v>158</v>
      </c>
      <c r="H12" s="29">
        <v>12</v>
      </c>
      <c r="I12" s="31"/>
      <c r="J12" s="45"/>
    </row>
    <row r="13" spans="1:10" x14ac:dyDescent="0.25">
      <c r="A13" s="27">
        <v>9</v>
      </c>
      <c r="B13" s="61" t="s">
        <v>186</v>
      </c>
      <c r="C13" s="64" t="s">
        <v>118</v>
      </c>
      <c r="D13" s="65" t="s">
        <v>187</v>
      </c>
      <c r="E13" s="51" t="s">
        <v>188</v>
      </c>
      <c r="F13" s="66" t="s">
        <v>189</v>
      </c>
      <c r="G13" s="51" t="s">
        <v>3</v>
      </c>
      <c r="H13" s="51">
        <v>18</v>
      </c>
      <c r="I13" s="31"/>
      <c r="J13" s="55"/>
    </row>
    <row r="14" spans="1:10" ht="15.75" thickBot="1" x14ac:dyDescent="0.3">
      <c r="A14" s="27">
        <v>11</v>
      </c>
      <c r="B14" s="60" t="s">
        <v>169</v>
      </c>
      <c r="C14" s="64" t="s">
        <v>123</v>
      </c>
      <c r="D14" s="65" t="s">
        <v>187</v>
      </c>
      <c r="E14" s="19" t="s">
        <v>188</v>
      </c>
      <c r="F14" s="66" t="s">
        <v>189</v>
      </c>
      <c r="G14" s="51" t="s">
        <v>3</v>
      </c>
      <c r="H14" s="51">
        <v>18</v>
      </c>
      <c r="I14" s="31"/>
      <c r="J14" s="55"/>
    </row>
    <row r="15" spans="1:10" ht="15.75" thickBot="1" x14ac:dyDescent="0.3">
      <c r="A15" s="32"/>
      <c r="B15" s="33"/>
      <c r="C15" s="34"/>
      <c r="D15" s="35"/>
      <c r="E15" s="34"/>
      <c r="F15" s="36"/>
      <c r="G15" s="34"/>
      <c r="H15" s="34"/>
      <c r="I15" s="37" t="s">
        <v>207</v>
      </c>
      <c r="J15" s="38"/>
    </row>
    <row r="16" spans="1:10" x14ac:dyDescent="0.25">
      <c r="C16" s="14"/>
      <c r="D16" s="15"/>
    </row>
    <row r="21" spans="2:4" x14ac:dyDescent="0.25">
      <c r="B21" s="72"/>
      <c r="C21" s="19"/>
      <c r="D21" s="20"/>
    </row>
  </sheetData>
  <mergeCells count="3">
    <mergeCell ref="A1:J1"/>
    <mergeCell ref="A2:H2"/>
    <mergeCell ref="A4:B4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1"/>
  <sheetViews>
    <sheetView view="pageBreakPreview" zoomScaleNormal="100" zoomScaleSheetLayoutView="100" workbookViewId="0">
      <selection activeCell="O7" sqref="O7"/>
    </sheetView>
  </sheetViews>
  <sheetFormatPr defaultRowHeight="15" x14ac:dyDescent="0.25"/>
  <cols>
    <col min="3" max="3" width="31.5703125" customWidth="1"/>
    <col min="6" max="6" width="17.28515625" bestFit="1" customWidth="1"/>
    <col min="7" max="7" width="14.5703125" customWidth="1"/>
  </cols>
  <sheetData>
    <row r="1" spans="1:7" ht="24" customHeight="1" x14ac:dyDescent="0.25">
      <c r="A1" s="113" t="s">
        <v>296</v>
      </c>
      <c r="B1" s="113"/>
      <c r="C1" s="113"/>
      <c r="D1" s="113"/>
      <c r="E1" s="113"/>
      <c r="F1" s="113"/>
      <c r="G1" s="113"/>
    </row>
    <row r="2" spans="1:7" ht="24" customHeight="1" x14ac:dyDescent="0.25">
      <c r="A2" s="114" t="s">
        <v>76</v>
      </c>
      <c r="B2" s="114"/>
      <c r="C2" s="114"/>
      <c r="D2" s="114"/>
      <c r="E2" s="114"/>
      <c r="F2" s="114"/>
      <c r="G2" s="114"/>
    </row>
    <row r="3" spans="1:7" ht="20.25" customHeight="1" thickBot="1" x14ac:dyDescent="0.3">
      <c r="A3" s="116" t="str">
        <f>'cennik i zakres prac'!$A$3</f>
        <v>Umowa nr: 25DFBT961</v>
      </c>
      <c r="B3" s="120"/>
      <c r="C3" s="120"/>
      <c r="D3" s="120"/>
      <c r="E3" s="120"/>
      <c r="F3" s="121"/>
      <c r="G3" s="121"/>
    </row>
    <row r="4" spans="1:7" ht="15.75" thickBot="1" x14ac:dyDescent="0.3">
      <c r="A4" s="102" t="s">
        <v>33</v>
      </c>
      <c r="B4" s="103"/>
      <c r="C4" s="8"/>
      <c r="D4" s="8"/>
      <c r="E4" s="8"/>
      <c r="F4" s="8"/>
      <c r="G4" s="1"/>
    </row>
    <row r="5" spans="1:7" ht="33.75" x14ac:dyDescent="0.25">
      <c r="A5" s="99" t="s">
        <v>32</v>
      </c>
      <c r="B5" s="100"/>
      <c r="C5" s="101"/>
      <c r="D5" s="2" t="s">
        <v>30</v>
      </c>
      <c r="E5" s="2" t="s">
        <v>31</v>
      </c>
      <c r="F5" s="2" t="s">
        <v>26</v>
      </c>
      <c r="G5" s="3" t="s">
        <v>27</v>
      </c>
    </row>
    <row r="6" spans="1:7" ht="30.75" customHeight="1" x14ac:dyDescent="0.25">
      <c r="A6" s="104" t="s">
        <v>28</v>
      </c>
      <c r="B6" s="105"/>
      <c r="C6" s="105"/>
      <c r="D6" s="4" t="s">
        <v>29</v>
      </c>
      <c r="E6" s="5">
        <v>1</v>
      </c>
      <c r="F6" s="6">
        <v>80000</v>
      </c>
      <c r="G6" s="7">
        <f t="shared" ref="G6" si="0">E6*F6</f>
        <v>80000</v>
      </c>
    </row>
    <row r="7" spans="1:7" ht="83.25" customHeight="1" x14ac:dyDescent="0.25">
      <c r="A7" s="97" t="s">
        <v>297</v>
      </c>
      <c r="B7" s="98"/>
      <c r="C7" s="98"/>
      <c r="D7" s="4" t="s">
        <v>29</v>
      </c>
      <c r="E7" s="5">
        <v>1</v>
      </c>
      <c r="F7" s="6"/>
      <c r="G7" s="7"/>
    </row>
    <row r="8" spans="1:7" ht="36" customHeight="1" x14ac:dyDescent="0.25">
      <c r="A8" s="97" t="s">
        <v>44</v>
      </c>
      <c r="B8" s="98"/>
      <c r="C8" s="98"/>
      <c r="D8" s="4" t="s">
        <v>5</v>
      </c>
      <c r="E8" s="5">
        <v>3000</v>
      </c>
      <c r="F8" s="6"/>
      <c r="G8" s="7"/>
    </row>
    <row r="9" spans="1:7" x14ac:dyDescent="0.25">
      <c r="A9" s="94" t="s">
        <v>145</v>
      </c>
      <c r="B9" s="95"/>
      <c r="C9" s="95"/>
      <c r="D9" s="95"/>
      <c r="E9" s="95"/>
      <c r="F9" s="96"/>
      <c r="G9" s="7"/>
    </row>
    <row r="11" spans="1:7" x14ac:dyDescent="0.25">
      <c r="G11" s="69"/>
    </row>
  </sheetData>
  <mergeCells count="8">
    <mergeCell ref="A9:F9"/>
    <mergeCell ref="A8:C8"/>
    <mergeCell ref="A5:C5"/>
    <mergeCell ref="A1:G1"/>
    <mergeCell ref="A2:G2"/>
    <mergeCell ref="A4:B4"/>
    <mergeCell ref="A6:C6"/>
    <mergeCell ref="A7:C7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4</vt:i4>
      </vt:variant>
    </vt:vector>
  </HeadingPairs>
  <TitlesOfParts>
    <vt:vector size="7" baseType="lpstr">
      <vt:lpstr>cennik i zakres prac</vt:lpstr>
      <vt:lpstr>materiały</vt:lpstr>
      <vt:lpstr>prace nieujęte w tabeli nr 1</vt:lpstr>
      <vt:lpstr>'cennik i zakres prac'!Obszar_wydruku</vt:lpstr>
      <vt:lpstr>materiały!Obszar_wydruku</vt:lpstr>
      <vt:lpstr>'prace nieujęte w tabeli nr 1'!Obszar_wydruku</vt:lpstr>
      <vt:lpstr>'cennik i zakres prac'!Tytuły_wydruku</vt:lpstr>
    </vt:vector>
  </TitlesOfParts>
  <Company>VBSP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Grocholski Tomasz</dc:creator>
  <cp:lastModifiedBy>Micał Marcin</cp:lastModifiedBy>
  <cp:lastPrinted>2022-12-05T09:52:49Z</cp:lastPrinted>
  <dcterms:created xsi:type="dcterms:W3CDTF">2013-11-26T09:58:11Z</dcterms:created>
  <dcterms:modified xsi:type="dcterms:W3CDTF">2025-11-21T06:49:12Z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20eee59-e4e0-4a8d-90cf-d81fae0f4231_Enabled">
    <vt:lpwstr>true</vt:lpwstr>
  </property>
  <property fmtid="{D5CDD505-2E9C-101B-9397-08002B2CF9AE}" pid="3" name="MSIP_Label_e20eee59-e4e0-4a8d-90cf-d81fae0f4231_SetDate">
    <vt:lpwstr>2022-11-02T08:05:42Z</vt:lpwstr>
  </property>
  <property fmtid="{D5CDD505-2E9C-101B-9397-08002B2CF9AE}" pid="4" name="MSIP_Label_e20eee59-e4e0-4a8d-90cf-d81fae0f4231_Method">
    <vt:lpwstr>Standard</vt:lpwstr>
  </property>
  <property fmtid="{D5CDD505-2E9C-101B-9397-08002B2CF9AE}" pid="5" name="MSIP_Label_e20eee59-e4e0-4a8d-90cf-d81fae0f4231_Name">
    <vt:lpwstr>Ogólna</vt:lpwstr>
  </property>
  <property fmtid="{D5CDD505-2E9C-101B-9397-08002B2CF9AE}" pid="6" name="MSIP_Label_e20eee59-e4e0-4a8d-90cf-d81fae0f4231_SiteId">
    <vt:lpwstr>3e4cfd5a-58d7-4158-af8b-3cc59d2bc964</vt:lpwstr>
  </property>
  <property fmtid="{D5CDD505-2E9C-101B-9397-08002B2CF9AE}" pid="7" name="MSIP_Label_e20eee59-e4e0-4a8d-90cf-d81fae0f4231_ActionId">
    <vt:lpwstr>f5668938-3aa6-4466-bef9-9589c3f1578d</vt:lpwstr>
  </property>
  <property fmtid="{D5CDD505-2E9C-101B-9397-08002B2CF9AE}" pid="8" name="MSIP_Label_e20eee59-e4e0-4a8d-90cf-d81fae0f4231_ContentBits">
    <vt:lpwstr>0</vt:lpwstr>
  </property>
</Properties>
</file>